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8110" sheetId="1" r:id="rId1"/>
  </sheets>
  <definedNames>
    <definedName name="_xlnm.Print_Area" localSheetId="0">КПК0118110!$A$1:$BQ$191</definedName>
  </definedNames>
  <calcPr calcId="152511"/>
</workbook>
</file>

<file path=xl/calcChain.xml><?xml version="1.0" encoding="utf-8"?>
<calcChain xmlns="http://schemas.openxmlformats.org/spreadsheetml/2006/main">
  <c r="AQ170" i="1" l="1"/>
  <c r="AQ167" i="1"/>
  <c r="AQ164" i="1"/>
  <c r="AQ162" i="1"/>
  <c r="AQ161" i="1"/>
  <c r="AQ160" i="1"/>
  <c r="AQ159" i="1"/>
  <c r="AI158" i="1"/>
  <c r="AA158" i="1"/>
  <c r="AI55" i="1"/>
  <c r="AY53" i="1"/>
  <c r="AY52" i="1"/>
  <c r="AY51" i="1"/>
  <c r="AY50" i="1"/>
  <c r="AI48" i="1"/>
  <c r="S48" i="1"/>
  <c r="AI43" i="1"/>
  <c r="BN151" i="1"/>
  <c r="BI151" i="1"/>
  <c r="BD151" i="1"/>
  <c r="AZ151" i="1"/>
  <c r="BI149" i="1"/>
  <c r="BD149" i="1"/>
  <c r="AZ149" i="1"/>
  <c r="BN149" i="1" s="1"/>
  <c r="BN146" i="1"/>
  <c r="BI146" i="1"/>
  <c r="BD146" i="1"/>
  <c r="AZ146" i="1"/>
  <c r="BI144" i="1"/>
  <c r="BD144" i="1"/>
  <c r="AZ144" i="1"/>
  <c r="BN144" i="1" s="1"/>
  <c r="BN142" i="1"/>
  <c r="BI142" i="1"/>
  <c r="BD142" i="1"/>
  <c r="AZ142" i="1"/>
  <c r="BI140" i="1"/>
  <c r="BD140" i="1"/>
  <c r="AZ140" i="1"/>
  <c r="BN140" i="1" s="1"/>
  <c r="BN137" i="1"/>
  <c r="BI137" i="1"/>
  <c r="BD137" i="1"/>
  <c r="AZ137" i="1"/>
  <c r="BI135" i="1"/>
  <c r="BD135" i="1"/>
  <c r="AZ135" i="1"/>
  <c r="BN135" i="1" s="1"/>
  <c r="BN133" i="1"/>
  <c r="BI133" i="1"/>
  <c r="BD133" i="1"/>
  <c r="AZ133" i="1"/>
  <c r="BI131" i="1"/>
  <c r="BD131" i="1"/>
  <c r="AZ131" i="1"/>
  <c r="BN131" i="1" s="1"/>
  <c r="BN128" i="1"/>
  <c r="BI128" i="1"/>
  <c r="BD128" i="1"/>
  <c r="AZ128" i="1"/>
  <c r="BI126" i="1"/>
  <c r="BD126" i="1"/>
  <c r="AZ126" i="1"/>
  <c r="BN126" i="1" s="1"/>
  <c r="BN124" i="1"/>
  <c r="BI124" i="1"/>
  <c r="BD124" i="1"/>
  <c r="AZ124" i="1"/>
  <c r="BI122" i="1"/>
  <c r="BD122" i="1"/>
  <c r="AZ122" i="1"/>
  <c r="BN122" i="1" s="1"/>
  <c r="BI117" i="1"/>
  <c r="BD117" i="1"/>
  <c r="AZ117" i="1"/>
  <c r="AK117" i="1"/>
  <c r="BN117" i="1" s="1"/>
  <c r="BI115" i="1"/>
  <c r="BD115" i="1"/>
  <c r="AZ115" i="1"/>
  <c r="AK115" i="1"/>
  <c r="BN115" i="1" s="1"/>
  <c r="BI113" i="1"/>
  <c r="BD113" i="1"/>
  <c r="AZ113" i="1"/>
  <c r="AK113" i="1"/>
  <c r="BN113" i="1" s="1"/>
  <c r="BI112" i="1"/>
  <c r="BD112" i="1"/>
  <c r="AZ112" i="1"/>
  <c r="AK112" i="1"/>
  <c r="BN112" i="1" s="1"/>
  <c r="BH100" i="1"/>
  <c r="BC100" i="1"/>
  <c r="BH98" i="1"/>
  <c r="BC98" i="1"/>
  <c r="BH96" i="1"/>
  <c r="BC96" i="1"/>
  <c r="BH93" i="1"/>
  <c r="BC93" i="1"/>
  <c r="BH91" i="1"/>
  <c r="BC91" i="1"/>
  <c r="BH89" i="1"/>
  <c r="BC89" i="1"/>
  <c r="BH87" i="1"/>
  <c r="BC87" i="1"/>
  <c r="BH84" i="1"/>
  <c r="BC84" i="1"/>
  <c r="BH82" i="1"/>
  <c r="BC82" i="1"/>
  <c r="BH80" i="1"/>
  <c r="BC80" i="1"/>
  <c r="BH78" i="1"/>
  <c r="BC78" i="1"/>
  <c r="BH75" i="1"/>
  <c r="BC75" i="1"/>
  <c r="BH73" i="1"/>
  <c r="BC73" i="1"/>
  <c r="BH71" i="1"/>
  <c r="BC71" i="1"/>
  <c r="BH69" i="1"/>
  <c r="BC69" i="1"/>
  <c r="BI35" i="1"/>
  <c r="BD35" i="1"/>
  <c r="AZ35" i="1"/>
  <c r="AK35" i="1"/>
  <c r="BI33" i="1"/>
  <c r="BD33" i="1"/>
  <c r="AZ33" i="1"/>
  <c r="AK33" i="1"/>
  <c r="BI31" i="1"/>
  <c r="BD31" i="1"/>
  <c r="BN31" i="1" s="1"/>
  <c r="AZ31" i="1"/>
  <c r="AK31" i="1"/>
  <c r="BI30" i="1"/>
  <c r="BD30" i="1"/>
  <c r="AZ30" i="1"/>
  <c r="AK30" i="1"/>
  <c r="AQ158" i="1" l="1"/>
  <c r="AY48" i="1"/>
  <c r="BN35" i="1"/>
  <c r="BN30" i="1"/>
  <c r="BN33" i="1"/>
</calcChain>
</file>

<file path=xl/sharedStrings.xml><?xml version="1.0" encoding="utf-8"?>
<sst xmlns="http://schemas.openxmlformats.org/spreadsheetml/2006/main" count="405" uniqueCount="209">
  <si>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</si>
  <si>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</si>
  <si>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</si>
  <si>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</si>
  <si>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</si>
  <si>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</si>
  <si>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</si>
  <si>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</si>
  <si>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</si>
  <si>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</si>
  <si>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</si>
  <si>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</si>
  <si>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</si>
  <si>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</si>
  <si>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</si>
  <si>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</si>
  <si>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</si>
  <si>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</si>
  <si>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</si>
  <si>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</si>
  <si>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</si>
  <si>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</si>
  <si>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</si>
  <si>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</si>
  <si>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</si>
  <si>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</si>
  <si>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</si>
  <si>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</si>
  <si>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</si>
  <si>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</si>
  <si>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</si>
  <si>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</si>
  <si>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</si>
  <si>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</si>
  <si>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</si>
  <si>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</si>
  <si>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</si>
  <si>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</si>
  <si>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</si>
  <si>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</si>
  <si>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</si>
  <si>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</si>
  <si>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</si>
  <si>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</si>
  <si>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</si>
  <si>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</si>
  <si>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</si>
  <si>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</si>
  <si>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</si>
  <si>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</si>
  <si>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</si>
  <si>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</si>
  <si>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</si>
  <si>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</si>
  <si>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</si>
  <si>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</si>
  <si>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</si>
  <si>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</si>
  <si>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</si>
  <si>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</si>
  <si>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</si>
  <si>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</si>
  <si>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</si>
  <si>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</si>
  <si>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</si>
  <si>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</si>
  <si>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</si>
  <si>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</si>
  <si>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</si>
  <si>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</si>
  <si>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</si>
  <si>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</si>
  <si>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</si>
  <si>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</si>
  <si>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</si>
  <si>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</si>
  <si>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</si>
  <si>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</si>
  <si>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</si>
  <si>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</si>
  <si>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</si>
  <si>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</si>
  <si>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</si>
  <si>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</si>
  <si>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</si>
  <si>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</si>
  <si>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</si>
  <si>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</si>
  <si>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</si>
  <si>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</si>
  <si>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</si>
  <si>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</si>
  <si>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</si>
  <si>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</si>
  <si>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</si>
  <si>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</si>
  <si>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</si>
  <si>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</si>
  <si>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</si>
  <si>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</si>
  <si>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</si>
  <si>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</si>
  <si>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</si>
  <si>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</si>
  <si>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</si>
  <si>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</si>
  <si>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</si>
  <si>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</si>
  <si>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Закупівля матеріальних цінностей, необхідних для запобігання, ліквідації НС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</si>
  <si>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</si>
  <si>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раціональне використання бюджетних коштів</t>
  </si>
  <si>
    <t>Виготовлення проєктно-кошторисної документації, оплата експертних послуг для системи оповіщення</t>
  </si>
  <si>
    <t>1.3</t>
  </si>
  <si>
    <t>C34:BQ34</t>
  </si>
  <si>
    <t>Оприбуткування ОЗ та матеріалів, що надійшли від благодійних організацій, згідно довідок у натуральній формі</t>
  </si>
  <si>
    <t>C36:BQ36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</si>
  <si>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</si>
  <si>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</si>
  <si>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</si>
  <si>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обсяг видатків на виконання заходів</t>
  </si>
  <si>
    <t>C70:BQ70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</si>
  <si>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залишком плану (заходи Програми виконані не в повному обсязі, відповідно до потреби в умовах воєнного стану)</t>
  </si>
  <si>
    <t>створення системи оповіщення та розробка проєкту</t>
  </si>
  <si>
    <t>C72:BQ72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</si>
  <si>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залишком плану (економія коштів виникла через оплату експертизи ПКД)</t>
  </si>
  <si>
    <t>вартість оприбуткованих ОЗ та матеріалів, що надійшли від благодійних організацій, згідно довідок у натуральній формі</t>
  </si>
  <si>
    <t>C74:BQ74</t>
  </si>
  <si>
    <t>обсяг витрат на пусконалагоджувальні роботи для підключення генераторів на об`єктах критичної інфраструктури, пунктах незламності</t>
  </si>
  <si>
    <t>C76:BQ76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</si>
  <si>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відсутністю потреби у проведенні робіт</t>
  </si>
  <si>
    <t>продукту</t>
  </si>
  <si>
    <t>кількість проведених засідань міської комісії з питань та заходів з попередження надзвичайної ситуації</t>
  </si>
  <si>
    <t>C79:BQ79</t>
  </si>
  <si>
    <t>кількість об`єктів оповіщення</t>
  </si>
  <si>
    <t>C81:BQ81</t>
  </si>
  <si>
    <t>кількість оприбуткованих ОЗ та матеріалів, що надійшли від благодійних організацій, згідно довідки у натуральній формі</t>
  </si>
  <si>
    <t>C83:BQ83</t>
  </si>
  <si>
    <t>кількість пусконалагоджувальних робіт</t>
  </si>
  <si>
    <t>C85:BQ85</t>
  </si>
  <si>
    <t>ефективності</t>
  </si>
  <si>
    <t>середня вартість проведеного заходу з попередження надзвичайної ситуації та ліквідації наслідків небезпечних природних, техногенних явищ</t>
  </si>
  <si>
    <t>C88:BQ88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</si>
  <si>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залишком плану, так як фінансування проводилось відповідно до потреби</t>
  </si>
  <si>
    <t>витрати на утримання 1 одиниці</t>
  </si>
  <si>
    <t>C90:BQ90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</si>
  <si>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залишком плану (експертиза ПКД проведена за рахунок коштів ТОВ Озон)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</si>
  <si>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</si>
  <si>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C92:BQ92</t>
  </si>
  <si>
    <t>середні витрати на пусконалагоджувальні роботи</t>
  </si>
  <si>
    <t>C94:BQ94</t>
  </si>
  <si>
    <t>якості</t>
  </si>
  <si>
    <t>рівень освоєння коштів</t>
  </si>
  <si>
    <t>C97:BQ97</t>
  </si>
  <si>
    <t>частка по плану проведених робіт по встановленню пристроїв оповіщення</t>
  </si>
  <si>
    <t>C99:BQ99</t>
  </si>
  <si>
    <t>Пояснення щодо причин розбіжностей між фактичними та затвердженими результативними показниками: розбіжність пояснюється залишком плану через оплату експертизи ПКД за рахунок коштів ТОВ Озон</t>
  </si>
  <si>
    <t>рівень освоєння коштів на пусконалагоджувальні роботи</t>
  </si>
  <si>
    <t>C101:BQ101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</si>
  <si>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залишком плану через відсутність потреби у фінансуванні</t>
  </si>
  <si>
    <t>C114:BQ114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</si>
  <si>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порівняно із аналогічними показниками попереднього року обумовлено початком воєнних дій, зростанням цін на товари та послуги, по спеціальному фонду оприбуткуванням генераторів, отриманих від благодійних організацій</t>
  </si>
  <si>
    <t>C116:BQ116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</si>
  <si>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</si>
  <si>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C118:BQ118</t>
  </si>
  <si>
    <t>C123:BQ123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</si>
  <si>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порівняно із аналогічними показниками попереднього року обумовлено початком воєнних дій, зростанням цін на товари та послуги</t>
  </si>
  <si>
    <t>C125:BQ125</t>
  </si>
  <si>
    <t>обсяг видатків на придбання основних засобів</t>
  </si>
  <si>
    <t>C127:BQ127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</si>
  <si>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звітного року</t>
  </si>
  <si>
    <t>C129:BQ129</t>
  </si>
  <si>
    <t>C132:BQ132</t>
  </si>
  <si>
    <t>C134:BQ134</t>
  </si>
  <si>
    <t>кількість придбання основних засобів</t>
  </si>
  <si>
    <t>C136:BQ136</t>
  </si>
  <si>
    <t>C138:BQ138</t>
  </si>
  <si>
    <t>C141:BQ141</t>
  </si>
  <si>
    <t>C143:BQ143</t>
  </si>
  <si>
    <t>середні витрати на придбання основних засобів</t>
  </si>
  <si>
    <t>C145:BQ145</t>
  </si>
  <si>
    <t>C147:BQ147</t>
  </si>
  <si>
    <t>C150:BQ150</t>
  </si>
  <si>
    <t>C152:BQ152</t>
  </si>
  <si>
    <t>Забезпечення заходів, спрямованих на попередження та ліквідацію надзвичайних ситуацій та їх наслідків._x000D__x000D_
Створення системи централізованого оповіщення на території Новгород-Сіверської міської територіальної громади.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</si>
  <si>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</si>
  <si>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</si>
  <si>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</si>
  <si>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</si>
  <si>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</si>
  <si>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</si>
  <si>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</si>
  <si>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</si>
  <si>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0118110</t>
  </si>
  <si>
    <t>Заходи із запобігання та ліквідації надзвичайних ситуацій та наслідків стихійного лиха</t>
  </si>
  <si>
    <t>0110000</t>
  </si>
  <si>
    <t>8110</t>
  </si>
  <si>
    <t>0320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</si>
  <si>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</si>
  <si>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</si>
  <si>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</si>
  <si>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</si>
  <si>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</si>
  <si>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</si>
  <si>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</si>
  <si>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кредиторська  та дебіторська  заборгованість</t>
  </si>
  <si>
    <t>Програма направлена  на збезпечення реалізації заходів щодо запобігання та ліквідації надзвичайних ситуацій техногенного та природного характеру і їх наслідків, створення місцевого матеріального резерву для виконання заходів, спрямованих на запобігання, ліквідацію надзвичайних ситуацій</t>
  </si>
  <si>
    <t>Проведено заходи із запобігання та ліквідації надзвичайних ситуацій та наслідків стихійного лиха в умовах воєнного стану</t>
  </si>
  <si>
    <t>Створення місцевого матеріального резерву для виконання заходів, спрямованих на запобігання, ліквідацію надзвичайних ситуацій техногенного і природного характеру та їх наслідків. Бюджетна програма виконана частково в умовах воєнного стану.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</si>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</sst>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7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91"/>
  <sheetViews>
    <sheetView tabSelected="1" topLeftCell="A178" zoomScaleNormal="100" workbookViewId="0">
      <selection activeCell="G193" sqref="G193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3.85546875" style="1" customWidth="1"/>
    <col min="56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191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184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185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188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194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185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188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192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195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196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193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189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200" t="s">
        <v>183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190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21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2409880</v>
      </c>
      <c r="AB30" s="44"/>
      <c r="AC30" s="44"/>
      <c r="AD30" s="44"/>
      <c r="AE30" s="44"/>
      <c r="AF30" s="44">
        <v>8916457.5500000007</v>
      </c>
      <c r="AG30" s="44"/>
      <c r="AH30" s="44"/>
      <c r="AI30" s="44"/>
      <c r="AJ30" s="44"/>
      <c r="AK30" s="44">
        <f>AA30+AF30</f>
        <v>11326337.550000001</v>
      </c>
      <c r="AL30" s="44"/>
      <c r="AM30" s="44"/>
      <c r="AN30" s="44"/>
      <c r="AO30" s="44"/>
      <c r="AP30" s="44">
        <v>2358194</v>
      </c>
      <c r="AQ30" s="44"/>
      <c r="AR30" s="44"/>
      <c r="AS30" s="44"/>
      <c r="AT30" s="44"/>
      <c r="AU30" s="44">
        <v>8916457.5399999991</v>
      </c>
      <c r="AV30" s="44"/>
      <c r="AW30" s="44"/>
      <c r="AX30" s="44"/>
      <c r="AY30" s="44"/>
      <c r="AZ30" s="44">
        <f>AP30+AU30</f>
        <v>11274651.539999999</v>
      </c>
      <c r="BA30" s="44"/>
      <c r="BB30" s="44"/>
      <c r="BC30" s="44"/>
      <c r="BD30" s="44">
        <f>AP30-AA30</f>
        <v>-51686</v>
      </c>
      <c r="BE30" s="44"/>
      <c r="BF30" s="44"/>
      <c r="BG30" s="44"/>
      <c r="BH30" s="44"/>
      <c r="BI30" s="44">
        <f>AU30-AF30</f>
        <v>-1.0000001639127731E-2</v>
      </c>
      <c r="BJ30" s="44"/>
      <c r="BK30" s="44"/>
      <c r="BL30" s="44"/>
      <c r="BM30" s="44"/>
      <c r="BN30" s="44">
        <f>BD30+BI30</f>
        <v>-51686.010000001639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2285680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2285680</v>
      </c>
      <c r="AL31" s="38"/>
      <c r="AM31" s="38"/>
      <c r="AN31" s="38"/>
      <c r="AO31" s="38"/>
      <c r="AP31" s="38">
        <v>2284697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2284697</v>
      </c>
      <c r="BA31" s="38"/>
      <c r="BB31" s="38"/>
      <c r="BC31" s="38"/>
      <c r="BD31" s="38">
        <f>AP31-AA31</f>
        <v>-983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-983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124200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124200</v>
      </c>
      <c r="AL33" s="38"/>
      <c r="AM33" s="38"/>
      <c r="AN33" s="38"/>
      <c r="AO33" s="38"/>
      <c r="AP33" s="38">
        <v>73497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73497</v>
      </c>
      <c r="BA33" s="38"/>
      <c r="BB33" s="38"/>
      <c r="BC33" s="38"/>
      <c r="BD33" s="38">
        <f>AP33-AA33</f>
        <v>-50703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-50703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110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43"/>
      <c r="C35" s="175" t="s">
        <v>114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0</v>
      </c>
      <c r="AB35" s="38"/>
      <c r="AC35" s="38"/>
      <c r="AD35" s="38"/>
      <c r="AE35" s="38"/>
      <c r="AF35" s="38">
        <v>8916457.5500000007</v>
      </c>
      <c r="AG35" s="38"/>
      <c r="AH35" s="38"/>
      <c r="AI35" s="38"/>
      <c r="AJ35" s="38"/>
      <c r="AK35" s="38">
        <f>AA35+AF35</f>
        <v>8916457.5500000007</v>
      </c>
      <c r="AL35" s="38"/>
      <c r="AM35" s="38"/>
      <c r="AN35" s="38"/>
      <c r="AO35" s="38"/>
      <c r="AP35" s="38">
        <v>0</v>
      </c>
      <c r="AQ35" s="38"/>
      <c r="AR35" s="38"/>
      <c r="AS35" s="38"/>
      <c r="AT35" s="38"/>
      <c r="AU35" s="38">
        <v>8916457.5399999991</v>
      </c>
      <c r="AV35" s="38"/>
      <c r="AW35" s="38"/>
      <c r="AX35" s="38"/>
      <c r="AY35" s="38"/>
      <c r="AZ35" s="38">
        <f>AP35+AU35</f>
        <v>8916457.5399999991</v>
      </c>
      <c r="BA35" s="38"/>
      <c r="BB35" s="38"/>
      <c r="BC35" s="38"/>
      <c r="BD35" s="38">
        <f>AP35-AA35</f>
        <v>0</v>
      </c>
      <c r="BE35" s="38"/>
      <c r="BF35" s="38"/>
      <c r="BG35" s="38"/>
      <c r="BH35" s="38"/>
      <c r="BI35" s="38">
        <f>AU35-AF35</f>
        <v>-1.0000001639127731E-2</v>
      </c>
      <c r="BJ35" s="38"/>
      <c r="BK35" s="38"/>
      <c r="BL35" s="38"/>
      <c r="BM35" s="38"/>
      <c r="BN35" s="38">
        <f>BD35+BI35</f>
        <v>-1.0000001639127731E-2</v>
      </c>
      <c r="BO35" s="38"/>
      <c r="BP35" s="38"/>
      <c r="BQ35" s="38"/>
    </row>
    <row r="36" spans="1:80" ht="12.75" customHeight="1" x14ac:dyDescent="0.2">
      <c r="A36" s="172"/>
      <c r="B36" s="43"/>
      <c r="C36" s="176" t="s">
        <v>116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115</v>
      </c>
    </row>
    <row r="38" spans="1:80" ht="15.75" customHeight="1" x14ac:dyDescent="0.2">
      <c r="A38" s="52" t="s">
        <v>86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</row>
    <row r="40" spans="1:80" ht="15" customHeight="1" x14ac:dyDescent="0.2">
      <c r="A40" s="51" t="s">
        <v>190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</row>
    <row r="41" spans="1:80" ht="21.75" customHeight="1" x14ac:dyDescent="0.2">
      <c r="A41" s="40" t="s">
        <v>3</v>
      </c>
      <c r="B41" s="41"/>
      <c r="C41" s="39" t="s">
        <v>4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 t="s">
        <v>38</v>
      </c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 t="s">
        <v>39</v>
      </c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 t="s">
        <v>0</v>
      </c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2"/>
      <c r="BP41" s="2"/>
      <c r="BQ41" s="2"/>
    </row>
    <row r="42" spans="1:80" ht="18" hidden="1" customHeight="1" x14ac:dyDescent="0.2">
      <c r="A42" s="76" t="s">
        <v>11</v>
      </c>
      <c r="B42" s="76"/>
      <c r="C42" s="86" t="s">
        <v>12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46" t="s">
        <v>8</v>
      </c>
      <c r="T42" s="46"/>
      <c r="U42" s="46"/>
      <c r="V42" s="46"/>
      <c r="W42" s="46"/>
      <c r="X42" s="46" t="s">
        <v>7</v>
      </c>
      <c r="Y42" s="46"/>
      <c r="Z42" s="46"/>
      <c r="AA42" s="46"/>
      <c r="AB42" s="46"/>
      <c r="AC42" s="45" t="s">
        <v>13</v>
      </c>
      <c r="AD42" s="47"/>
      <c r="AE42" s="47"/>
      <c r="AF42" s="47"/>
      <c r="AG42" s="47"/>
      <c r="AH42" s="47"/>
      <c r="AI42" s="46" t="s">
        <v>9</v>
      </c>
      <c r="AJ42" s="46"/>
      <c r="AK42" s="46"/>
      <c r="AL42" s="46"/>
      <c r="AM42" s="46"/>
      <c r="AN42" s="46" t="s">
        <v>10</v>
      </c>
      <c r="AO42" s="46"/>
      <c r="AP42" s="46"/>
      <c r="AQ42" s="46"/>
      <c r="AR42" s="46"/>
      <c r="AS42" s="45" t="s">
        <v>13</v>
      </c>
      <c r="AT42" s="47"/>
      <c r="AU42" s="47"/>
      <c r="AV42" s="47"/>
      <c r="AW42" s="47"/>
      <c r="AX42" s="47"/>
      <c r="AY42" s="48" t="s">
        <v>14</v>
      </c>
      <c r="AZ42" s="49"/>
      <c r="BA42" s="49"/>
      <c r="BB42" s="49"/>
      <c r="BC42" s="50"/>
      <c r="BD42" s="48" t="s">
        <v>14</v>
      </c>
      <c r="BE42" s="49"/>
      <c r="BF42" s="49"/>
      <c r="BG42" s="49"/>
      <c r="BH42" s="50"/>
      <c r="BI42" s="47" t="s">
        <v>13</v>
      </c>
      <c r="BJ42" s="47"/>
      <c r="BK42" s="47"/>
      <c r="BL42" s="47"/>
      <c r="BM42" s="47"/>
      <c r="BN42" s="47"/>
      <c r="BO42" s="6"/>
      <c r="BP42" s="6"/>
      <c r="BQ42" s="6"/>
      <c r="CA42" s="1" t="s">
        <v>15</v>
      </c>
    </row>
    <row r="43" spans="1:80" s="27" customFormat="1" ht="16.5" customHeight="1" x14ac:dyDescent="0.25">
      <c r="A43" s="84" t="s">
        <v>5</v>
      </c>
      <c r="B43" s="84"/>
      <c r="C43" s="85" t="s">
        <v>40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105" t="s">
        <v>41</v>
      </c>
      <c r="T43" s="106"/>
      <c r="U43" s="106"/>
      <c r="V43" s="106"/>
      <c r="W43" s="106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8"/>
      <c r="AI43" s="116">
        <f>AI45+AI46</f>
        <v>0</v>
      </c>
      <c r="AJ43" s="117"/>
      <c r="AK43" s="117"/>
      <c r="AL43" s="117"/>
      <c r="AM43" s="117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9"/>
      <c r="AY43" s="98" t="s">
        <v>41</v>
      </c>
      <c r="AZ43" s="99"/>
      <c r="BA43" s="99"/>
      <c r="BB43" s="99"/>
      <c r="BC43" s="99"/>
      <c r="BD43" s="100"/>
      <c r="BE43" s="100"/>
      <c r="BF43" s="100"/>
      <c r="BG43" s="100"/>
      <c r="BH43" s="100"/>
      <c r="BI43" s="100"/>
      <c r="BJ43" s="100"/>
      <c r="BK43" s="100"/>
      <c r="BL43" s="100"/>
      <c r="BM43" s="100"/>
      <c r="BN43" s="101"/>
      <c r="BO43" s="26"/>
      <c r="BP43" s="26"/>
      <c r="BQ43" s="26"/>
    </row>
    <row r="44" spans="1:80" ht="15.75" customHeight="1" x14ac:dyDescent="0.2">
      <c r="A44" s="42" t="s">
        <v>88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5"/>
      <c r="BO44" s="6"/>
      <c r="BP44" s="6"/>
      <c r="BQ44" s="6"/>
    </row>
    <row r="45" spans="1:80" s="25" customFormat="1" ht="15.75" customHeight="1" x14ac:dyDescent="0.25">
      <c r="A45" s="87" t="s">
        <v>42</v>
      </c>
      <c r="B45" s="87"/>
      <c r="C45" s="86" t="s">
        <v>43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8" t="s">
        <v>41</v>
      </c>
      <c r="T45" s="89"/>
      <c r="U45" s="89"/>
      <c r="V45" s="89"/>
      <c r="W45" s="89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1"/>
      <c r="AI45" s="120">
        <v>0</v>
      </c>
      <c r="AJ45" s="121"/>
      <c r="AK45" s="121"/>
      <c r="AL45" s="121"/>
      <c r="AM45" s="121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3"/>
      <c r="AY45" s="125" t="s">
        <v>41</v>
      </c>
      <c r="AZ45" s="126"/>
      <c r="BA45" s="126"/>
      <c r="BB45" s="126"/>
      <c r="BC45" s="126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1"/>
      <c r="BO45" s="9"/>
      <c r="BP45" s="9"/>
      <c r="BQ45" s="9"/>
    </row>
    <row r="46" spans="1:80" s="25" customFormat="1" ht="15.75" customHeight="1" x14ac:dyDescent="0.25">
      <c r="A46" s="87" t="s">
        <v>101</v>
      </c>
      <c r="B46" s="87"/>
      <c r="C46" s="86" t="s">
        <v>56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8" t="s">
        <v>41</v>
      </c>
      <c r="T46" s="89"/>
      <c r="U46" s="89"/>
      <c r="V46" s="89"/>
      <c r="W46" s="89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1"/>
      <c r="AI46" s="120">
        <v>0</v>
      </c>
      <c r="AJ46" s="121"/>
      <c r="AK46" s="121"/>
      <c r="AL46" s="121"/>
      <c r="AM46" s="121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3"/>
      <c r="AY46" s="125" t="s">
        <v>41</v>
      </c>
      <c r="AZ46" s="126"/>
      <c r="BA46" s="126"/>
      <c r="BB46" s="126"/>
      <c r="BC46" s="126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1"/>
      <c r="BO46" s="9"/>
      <c r="BP46" s="9"/>
      <c r="BQ46" s="9"/>
    </row>
    <row r="47" spans="1:80" ht="15.75" customHeight="1" x14ac:dyDescent="0.2">
      <c r="A47" s="213" t="s">
        <v>197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6"/>
      <c r="BO47" s="6"/>
      <c r="BP47" s="6"/>
      <c r="BQ47" s="6"/>
    </row>
    <row r="48" spans="1:80" s="27" customFormat="1" ht="15" customHeight="1" x14ac:dyDescent="0.25">
      <c r="A48" s="96" t="s">
        <v>22</v>
      </c>
      <c r="B48" s="97"/>
      <c r="C48" s="102" t="s">
        <v>44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4"/>
      <c r="S48" s="92">
        <f>S50+S51+S52+S53</f>
        <v>8916457.5399999991</v>
      </c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109"/>
      <c r="AI48" s="92">
        <f>AI50+AI51+AI52+AI53</f>
        <v>8916457.5399999991</v>
      </c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109"/>
      <c r="AY48" s="92">
        <f>AY50+AY51+AY52+AY53</f>
        <v>0</v>
      </c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109"/>
      <c r="BO48" s="26"/>
      <c r="BP48" s="26"/>
      <c r="BQ48" s="26"/>
    </row>
    <row r="49" spans="1:78" s="115" customFormat="1" ht="15" customHeight="1" x14ac:dyDescent="0.2">
      <c r="A49" s="114" t="s">
        <v>88</v>
      </c>
    </row>
    <row r="50" spans="1:78" s="25" customFormat="1" ht="15" customHeight="1" x14ac:dyDescent="0.25">
      <c r="A50" s="87" t="s">
        <v>45</v>
      </c>
      <c r="B50" s="87"/>
      <c r="C50" s="86" t="s">
        <v>49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4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8" s="25" customFormat="1" ht="15.75" customHeight="1" x14ac:dyDescent="0.25">
      <c r="A51" s="87" t="s">
        <v>46</v>
      </c>
      <c r="B51" s="87"/>
      <c r="C51" s="86" t="s">
        <v>50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8" s="25" customFormat="1" ht="15" customHeight="1" x14ac:dyDescent="0.25">
      <c r="A52" s="87" t="s">
        <v>47</v>
      </c>
      <c r="B52" s="87"/>
      <c r="C52" s="86" t="s">
        <v>51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0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0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127">
        <f>AI52-S52</f>
        <v>0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78" s="25" customFormat="1" ht="15" customHeight="1" x14ac:dyDescent="0.25">
      <c r="A53" s="87" t="s">
        <v>48</v>
      </c>
      <c r="B53" s="87"/>
      <c r="C53" s="86" t="s">
        <v>52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110">
        <v>8916457.5399999991</v>
      </c>
      <c r="T53" s="111"/>
      <c r="U53" s="111"/>
      <c r="V53" s="111"/>
      <c r="W53" s="111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3"/>
      <c r="AI53" s="120">
        <v>8916457.5399999991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127">
        <f>AI53-S53</f>
        <v>0</v>
      </c>
      <c r="AZ53" s="128"/>
      <c r="BA53" s="128"/>
      <c r="BB53" s="128"/>
      <c r="BC53" s="128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3"/>
      <c r="BO53" s="9"/>
      <c r="BP53" s="9"/>
      <c r="BQ53" s="9"/>
    </row>
    <row r="54" spans="1:78" ht="15.75" customHeight="1" x14ac:dyDescent="0.2">
      <c r="A54" s="213" t="s">
        <v>198</v>
      </c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6"/>
      <c r="BO54" s="6"/>
      <c r="BP54" s="6"/>
      <c r="BQ54" s="6"/>
    </row>
    <row r="55" spans="1:78" s="27" customFormat="1" ht="15.75" customHeight="1" x14ac:dyDescent="0.25">
      <c r="A55" s="84" t="s">
        <v>23</v>
      </c>
      <c r="B55" s="84"/>
      <c r="C55" s="85" t="s">
        <v>53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92">
        <f>AI57+AI58</f>
        <v>0</v>
      </c>
      <c r="AJ55" s="93"/>
      <c r="AK55" s="93"/>
      <c r="AL55" s="93"/>
      <c r="AM55" s="93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5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26"/>
      <c r="BP55" s="26"/>
      <c r="BQ55" s="26"/>
    </row>
    <row r="56" spans="1:78" ht="15" customHeight="1" x14ac:dyDescent="0.2">
      <c r="A56" s="42" t="s">
        <v>88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5"/>
      <c r="BO56" s="6"/>
      <c r="BP56" s="6"/>
      <c r="BQ56" s="6"/>
    </row>
    <row r="57" spans="1:78" s="25" customFormat="1" ht="15.75" customHeight="1" x14ac:dyDescent="0.25">
      <c r="A57" s="87" t="s">
        <v>54</v>
      </c>
      <c r="B57" s="87"/>
      <c r="C57" s="86" t="s">
        <v>43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120">
        <v>0</v>
      </c>
      <c r="AJ57" s="121"/>
      <c r="AK57" s="121"/>
      <c r="AL57" s="121"/>
      <c r="AM57" s="12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3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9"/>
      <c r="BP57" s="9"/>
      <c r="BQ57" s="9"/>
    </row>
    <row r="58" spans="1:78" s="25" customFormat="1" ht="15" customHeight="1" x14ac:dyDescent="0.25">
      <c r="A58" s="87" t="s">
        <v>55</v>
      </c>
      <c r="B58" s="87"/>
      <c r="C58" s="86" t="s">
        <v>56</v>
      </c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8" t="s">
        <v>41</v>
      </c>
      <c r="T58" s="89"/>
      <c r="U58" s="89"/>
      <c r="V58" s="89"/>
      <c r="W58" s="89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1"/>
      <c r="AI58" s="120">
        <v>0</v>
      </c>
      <c r="AJ58" s="121"/>
      <c r="AK58" s="121"/>
      <c r="AL58" s="121"/>
      <c r="AM58" s="121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3"/>
      <c r="AY58" s="88" t="s">
        <v>41</v>
      </c>
      <c r="AZ58" s="89"/>
      <c r="BA58" s="89"/>
      <c r="BB58" s="89"/>
      <c r="BC58" s="89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1"/>
      <c r="BO58" s="9"/>
      <c r="BP58" s="9"/>
      <c r="BQ58" s="9"/>
    </row>
    <row r="59" spans="1:78" ht="15.75" customHeight="1" x14ac:dyDescent="0.2">
      <c r="A59" s="213" t="s">
        <v>199</v>
      </c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6"/>
      <c r="BO59" s="6"/>
      <c r="BP59" s="6"/>
      <c r="BQ59" s="6"/>
    </row>
    <row r="61" spans="1:78" ht="15.75" customHeight="1" x14ac:dyDescent="0.2">
      <c r="A61" s="52" t="s">
        <v>87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</row>
    <row r="62" spans="1:78" ht="8.25" customHeight="1" x14ac:dyDescent="0.2"/>
    <row r="63" spans="1:78" ht="31.5" customHeight="1" x14ac:dyDescent="0.2">
      <c r="A63" s="40" t="s">
        <v>3</v>
      </c>
      <c r="B63" s="41"/>
      <c r="C63" s="40" t="s">
        <v>4</v>
      </c>
      <c r="D63" s="157"/>
      <c r="E63" s="157"/>
      <c r="F63" s="157"/>
      <c r="G63" s="157"/>
      <c r="H63" s="157"/>
      <c r="I63" s="157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9"/>
      <c r="Y63" s="39" t="s">
        <v>16</v>
      </c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 t="s">
        <v>39</v>
      </c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70" t="s">
        <v>0</v>
      </c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82"/>
      <c r="B64" s="83"/>
      <c r="C64" s="82"/>
      <c r="D64" s="160"/>
      <c r="E64" s="160"/>
      <c r="F64" s="160"/>
      <c r="G64" s="160"/>
      <c r="H64" s="160"/>
      <c r="I64" s="160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2"/>
      <c r="Y64" s="56" t="s">
        <v>2</v>
      </c>
      <c r="Z64" s="57"/>
      <c r="AA64" s="57"/>
      <c r="AB64" s="57"/>
      <c r="AC64" s="58"/>
      <c r="AD64" s="56" t="s">
        <v>1</v>
      </c>
      <c r="AE64" s="57"/>
      <c r="AF64" s="57"/>
      <c r="AG64" s="57"/>
      <c r="AH64" s="58"/>
      <c r="AI64" s="39" t="s">
        <v>17</v>
      </c>
      <c r="AJ64" s="39"/>
      <c r="AK64" s="39"/>
      <c r="AL64" s="39"/>
      <c r="AM64" s="39"/>
      <c r="AN64" s="39" t="s">
        <v>2</v>
      </c>
      <c r="AO64" s="39"/>
      <c r="AP64" s="39"/>
      <c r="AQ64" s="39"/>
      <c r="AR64" s="39"/>
      <c r="AS64" s="39" t="s">
        <v>1</v>
      </c>
      <c r="AT64" s="39"/>
      <c r="AU64" s="39"/>
      <c r="AV64" s="39"/>
      <c r="AW64" s="39"/>
      <c r="AX64" s="39" t="s">
        <v>17</v>
      </c>
      <c r="AY64" s="39"/>
      <c r="AZ64" s="39"/>
      <c r="BA64" s="39"/>
      <c r="BB64" s="39"/>
      <c r="BC64" s="39" t="s">
        <v>2</v>
      </c>
      <c r="BD64" s="39"/>
      <c r="BE64" s="39"/>
      <c r="BF64" s="39"/>
      <c r="BG64" s="39"/>
      <c r="BH64" s="39" t="s">
        <v>1</v>
      </c>
      <c r="BI64" s="39"/>
      <c r="BJ64" s="39"/>
      <c r="BK64" s="39"/>
      <c r="BL64" s="39"/>
      <c r="BM64" s="39" t="s">
        <v>17</v>
      </c>
      <c r="BN64" s="39"/>
      <c r="BO64" s="39"/>
      <c r="BP64" s="39"/>
      <c r="BQ64" s="39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39">
        <v>1</v>
      </c>
      <c r="B65" s="39"/>
      <c r="C65" s="56">
        <v>2</v>
      </c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8"/>
      <c r="Y65" s="39">
        <v>3</v>
      </c>
      <c r="Z65" s="39"/>
      <c r="AA65" s="39"/>
      <c r="AB65" s="39"/>
      <c r="AC65" s="39"/>
      <c r="AD65" s="39">
        <v>4</v>
      </c>
      <c r="AE65" s="39"/>
      <c r="AF65" s="39"/>
      <c r="AG65" s="39"/>
      <c r="AH65" s="39"/>
      <c r="AI65" s="39">
        <v>5</v>
      </c>
      <c r="AJ65" s="39"/>
      <c r="AK65" s="39"/>
      <c r="AL65" s="39"/>
      <c r="AM65" s="39"/>
      <c r="AN65" s="56">
        <v>6</v>
      </c>
      <c r="AO65" s="57"/>
      <c r="AP65" s="57"/>
      <c r="AQ65" s="57"/>
      <c r="AR65" s="58"/>
      <c r="AS65" s="56">
        <v>7</v>
      </c>
      <c r="AT65" s="57"/>
      <c r="AU65" s="57"/>
      <c r="AV65" s="57"/>
      <c r="AW65" s="58"/>
      <c r="AX65" s="56">
        <v>8</v>
      </c>
      <c r="AY65" s="57"/>
      <c r="AZ65" s="57"/>
      <c r="BA65" s="57"/>
      <c r="BB65" s="58"/>
      <c r="BC65" s="56">
        <v>9</v>
      </c>
      <c r="BD65" s="57"/>
      <c r="BE65" s="57"/>
      <c r="BF65" s="57"/>
      <c r="BG65" s="58"/>
      <c r="BH65" s="56">
        <v>10</v>
      </c>
      <c r="BI65" s="57"/>
      <c r="BJ65" s="57"/>
      <c r="BK65" s="57"/>
      <c r="BL65" s="58"/>
      <c r="BM65" s="56">
        <v>11</v>
      </c>
      <c r="BN65" s="57"/>
      <c r="BO65" s="57"/>
      <c r="BP65" s="57"/>
      <c r="BQ65" s="58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76" t="s">
        <v>11</v>
      </c>
      <c r="B66" s="76"/>
      <c r="C66" s="163" t="s">
        <v>12</v>
      </c>
      <c r="D66" s="164"/>
      <c r="E66" s="164"/>
      <c r="F66" s="164"/>
      <c r="G66" s="164"/>
      <c r="H66" s="164"/>
      <c r="I66" s="164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6"/>
      <c r="Y66" s="46" t="s">
        <v>33</v>
      </c>
      <c r="Z66" s="46"/>
      <c r="AA66" s="46"/>
      <c r="AB66" s="46"/>
      <c r="AC66" s="46"/>
      <c r="AD66" s="46" t="s">
        <v>91</v>
      </c>
      <c r="AE66" s="46"/>
      <c r="AF66" s="46"/>
      <c r="AG66" s="46"/>
      <c r="AH66" s="46"/>
      <c r="AI66" s="46" t="s">
        <v>13</v>
      </c>
      <c r="AJ66" s="46"/>
      <c r="AK66" s="46"/>
      <c r="AL66" s="46"/>
      <c r="AM66" s="46"/>
      <c r="AN66" s="46" t="s">
        <v>34</v>
      </c>
      <c r="AO66" s="46"/>
      <c r="AP66" s="46"/>
      <c r="AQ66" s="46"/>
      <c r="AR66" s="46"/>
      <c r="AS66" s="46" t="s">
        <v>19</v>
      </c>
      <c r="AT66" s="46"/>
      <c r="AU66" s="46"/>
      <c r="AV66" s="46"/>
      <c r="AW66" s="46"/>
      <c r="AX66" s="46" t="s">
        <v>13</v>
      </c>
      <c r="AY66" s="46"/>
      <c r="AZ66" s="46"/>
      <c r="BA66" s="46"/>
      <c r="BB66" s="46"/>
      <c r="BC66" s="46" t="s">
        <v>21</v>
      </c>
      <c r="BD66" s="46"/>
      <c r="BE66" s="46"/>
      <c r="BF66" s="46"/>
      <c r="BG66" s="46"/>
      <c r="BH66" s="46" t="s">
        <v>21</v>
      </c>
      <c r="BI66" s="46"/>
      <c r="BJ66" s="46"/>
      <c r="BK66" s="46"/>
      <c r="BL66" s="46"/>
      <c r="BM66" s="75" t="s">
        <v>13</v>
      </c>
      <c r="BN66" s="75"/>
      <c r="BO66" s="75"/>
      <c r="BP66" s="75"/>
      <c r="BQ66" s="75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171" customFormat="1" ht="12.75" hidden="1" customHeight="1" x14ac:dyDescent="0.2">
      <c r="A67" s="84"/>
      <c r="B67" s="84"/>
      <c r="C67" s="179" t="s">
        <v>117</v>
      </c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1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2"/>
      <c r="BS67" s="182"/>
      <c r="BT67" s="182"/>
      <c r="BU67" s="182"/>
      <c r="BV67" s="182"/>
      <c r="BW67" s="182"/>
      <c r="BX67" s="182"/>
      <c r="BY67" s="182"/>
      <c r="BZ67" s="183"/>
      <c r="CA67" s="171" t="s">
        <v>94</v>
      </c>
    </row>
    <row r="68" spans="1:80" s="171" customFormat="1" x14ac:dyDescent="0.2">
      <c r="A68" s="84"/>
      <c r="B68" s="84"/>
      <c r="C68" s="179" t="s">
        <v>118</v>
      </c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1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182"/>
      <c r="BS68" s="182"/>
      <c r="BT68" s="182"/>
      <c r="BU68" s="182"/>
      <c r="BV68" s="182"/>
      <c r="BW68" s="182"/>
      <c r="BX68" s="182"/>
      <c r="BY68" s="182"/>
      <c r="BZ68" s="183"/>
    </row>
    <row r="69" spans="1:80" s="30" customFormat="1" ht="12.75" customHeight="1" x14ac:dyDescent="0.2">
      <c r="A69" s="76"/>
      <c r="B69" s="76"/>
      <c r="C69" s="187" t="s">
        <v>119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2285680</v>
      </c>
      <c r="Z69" s="79"/>
      <c r="AA69" s="79"/>
      <c r="AB69" s="79"/>
      <c r="AC69" s="79"/>
      <c r="AD69" s="79">
        <v>0</v>
      </c>
      <c r="AE69" s="79"/>
      <c r="AF69" s="79"/>
      <c r="AG69" s="79"/>
      <c r="AH69" s="79"/>
      <c r="AI69" s="79">
        <v>2285680</v>
      </c>
      <c r="AJ69" s="79"/>
      <c r="AK69" s="79"/>
      <c r="AL69" s="79"/>
      <c r="AM69" s="79"/>
      <c r="AN69" s="79">
        <v>2284697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2284697</v>
      </c>
      <c r="AY69" s="79"/>
      <c r="AZ69" s="79"/>
      <c r="BA69" s="79"/>
      <c r="BB69" s="79"/>
      <c r="BC69" s="79">
        <f>AN69-Y69</f>
        <v>-983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-983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25.5" customHeight="1" x14ac:dyDescent="0.2">
      <c r="A70" s="76"/>
      <c r="B70" s="76"/>
      <c r="C70" s="187" t="s">
        <v>121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30" customFormat="1" ht="12.75" customHeight="1" x14ac:dyDescent="0.2">
      <c r="A71" s="76"/>
      <c r="B71" s="76"/>
      <c r="C71" s="187" t="s">
        <v>122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124200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124200</v>
      </c>
      <c r="AJ71" s="79"/>
      <c r="AK71" s="79"/>
      <c r="AL71" s="79"/>
      <c r="AM71" s="79"/>
      <c r="AN71" s="79">
        <v>73497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73497</v>
      </c>
      <c r="AY71" s="79"/>
      <c r="AZ71" s="79"/>
      <c r="BA71" s="79"/>
      <c r="BB71" s="79"/>
      <c r="BC71" s="79">
        <f>AN71-Y71</f>
        <v>-50703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-50703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25.5" customHeight="1" x14ac:dyDescent="0.2">
      <c r="A72" s="76"/>
      <c r="B72" s="76"/>
      <c r="C72" s="187" t="s">
        <v>124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25.5" customHeight="1" x14ac:dyDescent="0.2">
      <c r="A73" s="76"/>
      <c r="B73" s="76"/>
      <c r="C73" s="187" t="s">
        <v>125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0</v>
      </c>
      <c r="Z73" s="79"/>
      <c r="AA73" s="79"/>
      <c r="AB73" s="79"/>
      <c r="AC73" s="79"/>
      <c r="AD73" s="79">
        <v>8916457.5399999991</v>
      </c>
      <c r="AE73" s="79"/>
      <c r="AF73" s="79"/>
      <c r="AG73" s="79"/>
      <c r="AH73" s="79"/>
      <c r="AI73" s="79">
        <v>8916457.5399999991</v>
      </c>
      <c r="AJ73" s="79"/>
      <c r="AK73" s="79"/>
      <c r="AL73" s="79"/>
      <c r="AM73" s="79"/>
      <c r="AN73" s="79">
        <v>0</v>
      </c>
      <c r="AO73" s="79"/>
      <c r="AP73" s="79"/>
      <c r="AQ73" s="79"/>
      <c r="AR73" s="79"/>
      <c r="AS73" s="79">
        <v>8916457.5399999991</v>
      </c>
      <c r="AT73" s="79"/>
      <c r="AU73" s="79"/>
      <c r="AV73" s="79"/>
      <c r="AW73" s="79"/>
      <c r="AX73" s="79">
        <v>8916457.5399999991</v>
      </c>
      <c r="AY73" s="79"/>
      <c r="AZ73" s="79"/>
      <c r="BA73" s="79"/>
      <c r="BB73" s="79"/>
      <c r="BC73" s="79">
        <f>AN73-Y73</f>
        <v>0</v>
      </c>
      <c r="BD73" s="79"/>
      <c r="BE73" s="79"/>
      <c r="BF73" s="79"/>
      <c r="BG73" s="79"/>
      <c r="BH73" s="79">
        <f>AS73-AD73</f>
        <v>0</v>
      </c>
      <c r="BI73" s="79"/>
      <c r="BJ73" s="79"/>
      <c r="BK73" s="79"/>
      <c r="BL73" s="79"/>
      <c r="BM73" s="79">
        <v>0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76"/>
      <c r="B74" s="76"/>
      <c r="C74" s="187" t="s">
        <v>116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126</v>
      </c>
    </row>
    <row r="75" spans="1:80" s="30" customFormat="1" ht="25.5" customHeight="1" x14ac:dyDescent="0.2">
      <c r="A75" s="76"/>
      <c r="B75" s="76"/>
      <c r="C75" s="187" t="s">
        <v>127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79">
        <v>110000</v>
      </c>
      <c r="Z75" s="79"/>
      <c r="AA75" s="79"/>
      <c r="AB75" s="79"/>
      <c r="AC75" s="79"/>
      <c r="AD75" s="79">
        <v>0</v>
      </c>
      <c r="AE75" s="79"/>
      <c r="AF75" s="79"/>
      <c r="AG75" s="79"/>
      <c r="AH75" s="79"/>
      <c r="AI75" s="79">
        <v>110000</v>
      </c>
      <c r="AJ75" s="79"/>
      <c r="AK75" s="79"/>
      <c r="AL75" s="79"/>
      <c r="AM75" s="79"/>
      <c r="AN75" s="79">
        <v>0</v>
      </c>
      <c r="AO75" s="79"/>
      <c r="AP75" s="79"/>
      <c r="AQ75" s="79"/>
      <c r="AR75" s="79"/>
      <c r="AS75" s="79">
        <v>0</v>
      </c>
      <c r="AT75" s="79"/>
      <c r="AU75" s="79"/>
      <c r="AV75" s="79"/>
      <c r="AW75" s="79"/>
      <c r="AX75" s="79">
        <v>0</v>
      </c>
      <c r="AY75" s="79"/>
      <c r="AZ75" s="79"/>
      <c r="BA75" s="79"/>
      <c r="BB75" s="79"/>
      <c r="BC75" s="79">
        <f>AN75-Y75</f>
        <v>-110000</v>
      </c>
      <c r="BD75" s="79"/>
      <c r="BE75" s="79"/>
      <c r="BF75" s="79"/>
      <c r="BG75" s="79"/>
      <c r="BH75" s="79">
        <f>AS75-AD75</f>
        <v>0</v>
      </c>
      <c r="BI75" s="79"/>
      <c r="BJ75" s="79"/>
      <c r="BK75" s="79"/>
      <c r="BL75" s="79"/>
      <c r="BM75" s="79">
        <v>-110000</v>
      </c>
      <c r="BN75" s="79"/>
      <c r="BO75" s="79"/>
      <c r="BP75" s="79"/>
      <c r="BQ75" s="79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9.5" customHeight="1" x14ac:dyDescent="0.2">
      <c r="A76" s="76"/>
      <c r="B76" s="76"/>
      <c r="C76" s="187" t="s">
        <v>129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128</v>
      </c>
    </row>
    <row r="77" spans="1:80" s="192" customFormat="1" x14ac:dyDescent="0.2">
      <c r="A77" s="84"/>
      <c r="B77" s="84"/>
      <c r="C77" s="184" t="s">
        <v>130</v>
      </c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1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182"/>
      <c r="BS77" s="182"/>
      <c r="BT77" s="182"/>
      <c r="BU77" s="182"/>
      <c r="BV77" s="182"/>
      <c r="BW77" s="182"/>
      <c r="BX77" s="182"/>
      <c r="BY77" s="182"/>
      <c r="BZ77" s="183"/>
    </row>
    <row r="78" spans="1:80" s="30" customFormat="1" ht="25.5" customHeight="1" x14ac:dyDescent="0.2">
      <c r="A78" s="76"/>
      <c r="B78" s="76"/>
      <c r="C78" s="187" t="s">
        <v>131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25</v>
      </c>
      <c r="Z78" s="79"/>
      <c r="AA78" s="79"/>
      <c r="AB78" s="79"/>
      <c r="AC78" s="79"/>
      <c r="AD78" s="79">
        <v>0</v>
      </c>
      <c r="AE78" s="79"/>
      <c r="AF78" s="79"/>
      <c r="AG78" s="79"/>
      <c r="AH78" s="79"/>
      <c r="AI78" s="79">
        <v>25</v>
      </c>
      <c r="AJ78" s="79"/>
      <c r="AK78" s="79"/>
      <c r="AL78" s="79"/>
      <c r="AM78" s="79"/>
      <c r="AN78" s="79">
        <v>25</v>
      </c>
      <c r="AO78" s="79"/>
      <c r="AP78" s="79"/>
      <c r="AQ78" s="79"/>
      <c r="AR78" s="79"/>
      <c r="AS78" s="79">
        <v>0</v>
      </c>
      <c r="AT78" s="79"/>
      <c r="AU78" s="79"/>
      <c r="AV78" s="79"/>
      <c r="AW78" s="79"/>
      <c r="AX78" s="79">
        <v>25</v>
      </c>
      <c r="AY78" s="79"/>
      <c r="AZ78" s="79"/>
      <c r="BA78" s="79"/>
      <c r="BB78" s="79"/>
      <c r="BC78" s="79">
        <f>AN78-Y78</f>
        <v>0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0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7" t="s">
        <v>116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132</v>
      </c>
    </row>
    <row r="80" spans="1:80" s="30" customFormat="1" ht="12.75" customHeight="1" x14ac:dyDescent="0.2">
      <c r="A80" s="76"/>
      <c r="B80" s="76"/>
      <c r="C80" s="187" t="s">
        <v>133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8</v>
      </c>
      <c r="Z80" s="79"/>
      <c r="AA80" s="79"/>
      <c r="AB80" s="79"/>
      <c r="AC80" s="79"/>
      <c r="AD80" s="79">
        <v>0</v>
      </c>
      <c r="AE80" s="79"/>
      <c r="AF80" s="79"/>
      <c r="AG80" s="79"/>
      <c r="AH80" s="79"/>
      <c r="AI80" s="79">
        <v>8</v>
      </c>
      <c r="AJ80" s="79"/>
      <c r="AK80" s="79"/>
      <c r="AL80" s="79"/>
      <c r="AM80" s="79"/>
      <c r="AN80" s="79">
        <v>8</v>
      </c>
      <c r="AO80" s="79"/>
      <c r="AP80" s="79"/>
      <c r="AQ80" s="79"/>
      <c r="AR80" s="79"/>
      <c r="AS80" s="79">
        <v>0</v>
      </c>
      <c r="AT80" s="79"/>
      <c r="AU80" s="79"/>
      <c r="AV80" s="79"/>
      <c r="AW80" s="79"/>
      <c r="AX80" s="79">
        <v>8</v>
      </c>
      <c r="AY80" s="79"/>
      <c r="AZ80" s="79"/>
      <c r="BA80" s="79"/>
      <c r="BB80" s="79"/>
      <c r="BC80" s="79">
        <f>AN80-Y80</f>
        <v>0</v>
      </c>
      <c r="BD80" s="79"/>
      <c r="BE80" s="79"/>
      <c r="BF80" s="79"/>
      <c r="BG80" s="79"/>
      <c r="BH80" s="79">
        <f>AS80-AD80</f>
        <v>0</v>
      </c>
      <c r="BI80" s="79"/>
      <c r="BJ80" s="79"/>
      <c r="BK80" s="79"/>
      <c r="BL80" s="79"/>
      <c r="BM80" s="79">
        <v>0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76"/>
      <c r="B81" s="76"/>
      <c r="C81" s="187" t="s">
        <v>116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134</v>
      </c>
    </row>
    <row r="82" spans="1:80" s="30" customFormat="1" ht="25.5" customHeight="1" x14ac:dyDescent="0.2">
      <c r="A82" s="76"/>
      <c r="B82" s="76"/>
      <c r="C82" s="187" t="s">
        <v>135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79">
        <v>0</v>
      </c>
      <c r="Z82" s="79"/>
      <c r="AA82" s="79"/>
      <c r="AB82" s="79"/>
      <c r="AC82" s="79"/>
      <c r="AD82" s="79">
        <v>1309</v>
      </c>
      <c r="AE82" s="79"/>
      <c r="AF82" s="79"/>
      <c r="AG82" s="79"/>
      <c r="AH82" s="79"/>
      <c r="AI82" s="79">
        <v>1309</v>
      </c>
      <c r="AJ82" s="79"/>
      <c r="AK82" s="79"/>
      <c r="AL82" s="79"/>
      <c r="AM82" s="79"/>
      <c r="AN82" s="79">
        <v>0</v>
      </c>
      <c r="AO82" s="79"/>
      <c r="AP82" s="79"/>
      <c r="AQ82" s="79"/>
      <c r="AR82" s="79"/>
      <c r="AS82" s="79">
        <v>1309</v>
      </c>
      <c r="AT82" s="79"/>
      <c r="AU82" s="79"/>
      <c r="AV82" s="79"/>
      <c r="AW82" s="79"/>
      <c r="AX82" s="79">
        <v>1309</v>
      </c>
      <c r="AY82" s="79"/>
      <c r="AZ82" s="79"/>
      <c r="BA82" s="79"/>
      <c r="BB82" s="79"/>
      <c r="BC82" s="79">
        <f>AN82-Y82</f>
        <v>0</v>
      </c>
      <c r="BD82" s="79"/>
      <c r="BE82" s="79"/>
      <c r="BF82" s="79"/>
      <c r="BG82" s="79"/>
      <c r="BH82" s="79">
        <f>AS82-AD82</f>
        <v>0</v>
      </c>
      <c r="BI82" s="79"/>
      <c r="BJ82" s="79"/>
      <c r="BK82" s="79"/>
      <c r="BL82" s="79"/>
      <c r="BM82" s="79">
        <v>0</v>
      </c>
      <c r="BN82" s="79"/>
      <c r="BO82" s="79"/>
      <c r="BP82" s="79"/>
      <c r="BQ82" s="79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76"/>
      <c r="B83" s="76"/>
      <c r="C83" s="187" t="s">
        <v>116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136</v>
      </c>
    </row>
    <row r="84" spans="1:80" s="30" customFormat="1" ht="12.75" customHeight="1" x14ac:dyDescent="0.2">
      <c r="A84" s="76"/>
      <c r="B84" s="76"/>
      <c r="C84" s="187" t="s">
        <v>137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79">
        <v>1</v>
      </c>
      <c r="Z84" s="79"/>
      <c r="AA84" s="79"/>
      <c r="AB84" s="79"/>
      <c r="AC84" s="79"/>
      <c r="AD84" s="79">
        <v>0</v>
      </c>
      <c r="AE84" s="79"/>
      <c r="AF84" s="79"/>
      <c r="AG84" s="79"/>
      <c r="AH84" s="79"/>
      <c r="AI84" s="79">
        <v>1</v>
      </c>
      <c r="AJ84" s="79"/>
      <c r="AK84" s="79"/>
      <c r="AL84" s="79"/>
      <c r="AM84" s="79"/>
      <c r="AN84" s="79">
        <v>0</v>
      </c>
      <c r="AO84" s="79"/>
      <c r="AP84" s="79"/>
      <c r="AQ84" s="79"/>
      <c r="AR84" s="79"/>
      <c r="AS84" s="79">
        <v>0</v>
      </c>
      <c r="AT84" s="79"/>
      <c r="AU84" s="79"/>
      <c r="AV84" s="79"/>
      <c r="AW84" s="79"/>
      <c r="AX84" s="79">
        <v>0</v>
      </c>
      <c r="AY84" s="79"/>
      <c r="AZ84" s="79"/>
      <c r="BA84" s="79"/>
      <c r="BB84" s="79"/>
      <c r="BC84" s="79">
        <f>AN84-Y84</f>
        <v>-1</v>
      </c>
      <c r="BD84" s="79"/>
      <c r="BE84" s="79"/>
      <c r="BF84" s="79"/>
      <c r="BG84" s="79"/>
      <c r="BH84" s="79">
        <f>AS84-AD84</f>
        <v>0</v>
      </c>
      <c r="BI84" s="79"/>
      <c r="BJ84" s="79"/>
      <c r="BK84" s="79"/>
      <c r="BL84" s="79"/>
      <c r="BM84" s="79">
        <v>-1</v>
      </c>
      <c r="BN84" s="79"/>
      <c r="BO84" s="79"/>
      <c r="BP84" s="79"/>
      <c r="BQ84" s="79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8" customHeight="1" x14ac:dyDescent="0.2">
      <c r="A85" s="76"/>
      <c r="B85" s="76"/>
      <c r="C85" s="187" t="s">
        <v>129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138</v>
      </c>
    </row>
    <row r="86" spans="1:80" s="192" customFormat="1" x14ac:dyDescent="0.2">
      <c r="A86" s="84"/>
      <c r="B86" s="84"/>
      <c r="C86" s="184" t="s">
        <v>139</v>
      </c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1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182"/>
      <c r="BS86" s="182"/>
      <c r="BT86" s="182"/>
      <c r="BU86" s="182"/>
      <c r="BV86" s="182"/>
      <c r="BW86" s="182"/>
      <c r="BX86" s="182"/>
      <c r="BY86" s="182"/>
      <c r="BZ86" s="183"/>
    </row>
    <row r="87" spans="1:80" s="30" customFormat="1" ht="28.5" customHeight="1" x14ac:dyDescent="0.2">
      <c r="A87" s="76"/>
      <c r="B87" s="76"/>
      <c r="C87" s="187" t="s">
        <v>140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79">
        <v>91427.199999999997</v>
      </c>
      <c r="Z87" s="79"/>
      <c r="AA87" s="79"/>
      <c r="AB87" s="79"/>
      <c r="AC87" s="79"/>
      <c r="AD87" s="79">
        <v>0</v>
      </c>
      <c r="AE87" s="79"/>
      <c r="AF87" s="79"/>
      <c r="AG87" s="79"/>
      <c r="AH87" s="79"/>
      <c r="AI87" s="79">
        <v>91427.199999999997</v>
      </c>
      <c r="AJ87" s="79"/>
      <c r="AK87" s="79"/>
      <c r="AL87" s="79"/>
      <c r="AM87" s="79"/>
      <c r="AN87" s="79">
        <v>91388</v>
      </c>
      <c r="AO87" s="79"/>
      <c r="AP87" s="79"/>
      <c r="AQ87" s="79"/>
      <c r="AR87" s="79"/>
      <c r="AS87" s="79">
        <v>0</v>
      </c>
      <c r="AT87" s="79"/>
      <c r="AU87" s="79"/>
      <c r="AV87" s="79"/>
      <c r="AW87" s="79"/>
      <c r="AX87" s="79">
        <v>91388</v>
      </c>
      <c r="AY87" s="79"/>
      <c r="AZ87" s="79"/>
      <c r="BA87" s="79"/>
      <c r="BB87" s="79"/>
      <c r="BC87" s="79">
        <f>AN87-Y87</f>
        <v>-39.19999999999709</v>
      </c>
      <c r="BD87" s="79"/>
      <c r="BE87" s="79"/>
      <c r="BF87" s="79"/>
      <c r="BG87" s="79"/>
      <c r="BH87" s="79">
        <f>AS87-AD87</f>
        <v>0</v>
      </c>
      <c r="BI87" s="79"/>
      <c r="BJ87" s="79"/>
      <c r="BK87" s="79"/>
      <c r="BL87" s="79"/>
      <c r="BM87" s="79">
        <v>-39.19999999999709</v>
      </c>
      <c r="BN87" s="79"/>
      <c r="BO87" s="79"/>
      <c r="BP87" s="79"/>
      <c r="BQ87" s="79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25.5" customHeight="1" x14ac:dyDescent="0.2">
      <c r="A88" s="76"/>
      <c r="B88" s="76"/>
      <c r="C88" s="187" t="s">
        <v>142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141</v>
      </c>
    </row>
    <row r="89" spans="1:80" s="30" customFormat="1" ht="12.75" customHeight="1" x14ac:dyDescent="0.2">
      <c r="A89" s="76"/>
      <c r="B89" s="76"/>
      <c r="C89" s="187" t="s">
        <v>143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79">
        <v>15525</v>
      </c>
      <c r="Z89" s="79"/>
      <c r="AA89" s="79"/>
      <c r="AB89" s="79"/>
      <c r="AC89" s="79"/>
      <c r="AD89" s="79">
        <v>0</v>
      </c>
      <c r="AE89" s="79"/>
      <c r="AF89" s="79"/>
      <c r="AG89" s="79"/>
      <c r="AH89" s="79"/>
      <c r="AI89" s="79">
        <v>15525</v>
      </c>
      <c r="AJ89" s="79"/>
      <c r="AK89" s="79"/>
      <c r="AL89" s="79"/>
      <c r="AM89" s="79"/>
      <c r="AN89" s="79">
        <v>9187</v>
      </c>
      <c r="AO89" s="79"/>
      <c r="AP89" s="79"/>
      <c r="AQ89" s="79"/>
      <c r="AR89" s="79"/>
      <c r="AS89" s="79">
        <v>0</v>
      </c>
      <c r="AT89" s="79"/>
      <c r="AU89" s="79"/>
      <c r="AV89" s="79"/>
      <c r="AW89" s="79"/>
      <c r="AX89" s="79">
        <v>9187</v>
      </c>
      <c r="AY89" s="79"/>
      <c r="AZ89" s="79"/>
      <c r="BA89" s="79"/>
      <c r="BB89" s="79"/>
      <c r="BC89" s="79">
        <f>AN89-Y89</f>
        <v>-6338</v>
      </c>
      <c r="BD89" s="79"/>
      <c r="BE89" s="79"/>
      <c r="BF89" s="79"/>
      <c r="BG89" s="79"/>
      <c r="BH89" s="79">
        <f>AS89-AD89</f>
        <v>0</v>
      </c>
      <c r="BI89" s="79"/>
      <c r="BJ89" s="79"/>
      <c r="BK89" s="79"/>
      <c r="BL89" s="79"/>
      <c r="BM89" s="79">
        <v>-6338</v>
      </c>
      <c r="BN89" s="79"/>
      <c r="BO89" s="79"/>
      <c r="BP89" s="79"/>
      <c r="BQ89" s="79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25.5" customHeight="1" x14ac:dyDescent="0.2">
      <c r="A90" s="76"/>
      <c r="B90" s="76"/>
      <c r="C90" s="187" t="s">
        <v>145</v>
      </c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  <c r="BL90" s="193"/>
      <c r="BM90" s="193"/>
      <c r="BN90" s="193"/>
      <c r="BO90" s="193"/>
      <c r="BP90" s="193"/>
      <c r="BQ90" s="19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144</v>
      </c>
    </row>
    <row r="91" spans="1:80" s="30" customFormat="1" ht="25.5" customHeight="1" x14ac:dyDescent="0.2">
      <c r="A91" s="76"/>
      <c r="B91" s="76"/>
      <c r="C91" s="187" t="s">
        <v>146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9"/>
      <c r="Y91" s="79">
        <v>0</v>
      </c>
      <c r="Z91" s="79"/>
      <c r="AA91" s="79"/>
      <c r="AB91" s="79"/>
      <c r="AC91" s="79"/>
      <c r="AD91" s="79">
        <v>6811.66</v>
      </c>
      <c r="AE91" s="79"/>
      <c r="AF91" s="79"/>
      <c r="AG91" s="79"/>
      <c r="AH91" s="79"/>
      <c r="AI91" s="79">
        <v>6811.66</v>
      </c>
      <c r="AJ91" s="79"/>
      <c r="AK91" s="79"/>
      <c r="AL91" s="79"/>
      <c r="AM91" s="79"/>
      <c r="AN91" s="79">
        <v>0</v>
      </c>
      <c r="AO91" s="79"/>
      <c r="AP91" s="79"/>
      <c r="AQ91" s="79"/>
      <c r="AR91" s="79"/>
      <c r="AS91" s="79">
        <v>6811.66</v>
      </c>
      <c r="AT91" s="79"/>
      <c r="AU91" s="79"/>
      <c r="AV91" s="79"/>
      <c r="AW91" s="79"/>
      <c r="AX91" s="79">
        <v>6811.66</v>
      </c>
      <c r="AY91" s="79"/>
      <c r="AZ91" s="79"/>
      <c r="BA91" s="79"/>
      <c r="BB91" s="79"/>
      <c r="BC91" s="79">
        <f>AN91-Y91</f>
        <v>0</v>
      </c>
      <c r="BD91" s="79"/>
      <c r="BE91" s="79"/>
      <c r="BF91" s="79"/>
      <c r="BG91" s="79"/>
      <c r="BH91" s="79">
        <f>AS91-AD91</f>
        <v>0</v>
      </c>
      <c r="BI91" s="79"/>
      <c r="BJ91" s="79"/>
      <c r="BK91" s="79"/>
      <c r="BL91" s="79"/>
      <c r="BM91" s="79">
        <v>0</v>
      </c>
      <c r="BN91" s="79"/>
      <c r="BO91" s="79"/>
      <c r="BP91" s="79"/>
      <c r="BQ91" s="79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76"/>
      <c r="B92" s="76"/>
      <c r="C92" s="187" t="s">
        <v>116</v>
      </c>
      <c r="D92" s="193"/>
      <c r="E92" s="193"/>
      <c r="F92" s="193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  <c r="AN92" s="193"/>
      <c r="AO92" s="193"/>
      <c r="AP92" s="193"/>
      <c r="AQ92" s="193"/>
      <c r="AR92" s="193"/>
      <c r="AS92" s="193"/>
      <c r="AT92" s="193"/>
      <c r="AU92" s="193"/>
      <c r="AV92" s="193"/>
      <c r="AW92" s="193"/>
      <c r="AX92" s="193"/>
      <c r="AY92" s="193"/>
      <c r="AZ92" s="193"/>
      <c r="BA92" s="193"/>
      <c r="BB92" s="193"/>
      <c r="BC92" s="193"/>
      <c r="BD92" s="193"/>
      <c r="BE92" s="193"/>
      <c r="BF92" s="193"/>
      <c r="BG92" s="193"/>
      <c r="BH92" s="193"/>
      <c r="BI92" s="193"/>
      <c r="BJ92" s="193"/>
      <c r="BK92" s="193"/>
      <c r="BL92" s="193"/>
      <c r="BM92" s="193"/>
      <c r="BN92" s="193"/>
      <c r="BO92" s="193"/>
      <c r="BP92" s="193"/>
      <c r="BQ92" s="19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147</v>
      </c>
    </row>
    <row r="93" spans="1:80" s="30" customFormat="1" ht="12.75" customHeight="1" x14ac:dyDescent="0.2">
      <c r="A93" s="76"/>
      <c r="B93" s="76"/>
      <c r="C93" s="187" t="s">
        <v>148</v>
      </c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88"/>
      <c r="T93" s="188"/>
      <c r="U93" s="188"/>
      <c r="V93" s="188"/>
      <c r="W93" s="188"/>
      <c r="X93" s="189"/>
      <c r="Y93" s="79">
        <v>110000</v>
      </c>
      <c r="Z93" s="79"/>
      <c r="AA93" s="79"/>
      <c r="AB93" s="79"/>
      <c r="AC93" s="79"/>
      <c r="AD93" s="79">
        <v>0</v>
      </c>
      <c r="AE93" s="79"/>
      <c r="AF93" s="79"/>
      <c r="AG93" s="79"/>
      <c r="AH93" s="79"/>
      <c r="AI93" s="79">
        <v>110000</v>
      </c>
      <c r="AJ93" s="79"/>
      <c r="AK93" s="79"/>
      <c r="AL93" s="79"/>
      <c r="AM93" s="79"/>
      <c r="AN93" s="79">
        <v>0</v>
      </c>
      <c r="AO93" s="79"/>
      <c r="AP93" s="79"/>
      <c r="AQ93" s="79"/>
      <c r="AR93" s="79"/>
      <c r="AS93" s="79">
        <v>0</v>
      </c>
      <c r="AT93" s="79"/>
      <c r="AU93" s="79"/>
      <c r="AV93" s="79"/>
      <c r="AW93" s="79"/>
      <c r="AX93" s="79">
        <v>0</v>
      </c>
      <c r="AY93" s="79"/>
      <c r="AZ93" s="79"/>
      <c r="BA93" s="79"/>
      <c r="BB93" s="79"/>
      <c r="BC93" s="79">
        <f>AN93-Y93</f>
        <v>-110000</v>
      </c>
      <c r="BD93" s="79"/>
      <c r="BE93" s="79"/>
      <c r="BF93" s="79"/>
      <c r="BG93" s="79"/>
      <c r="BH93" s="79">
        <f>AS93-AD93</f>
        <v>0</v>
      </c>
      <c r="BI93" s="79"/>
      <c r="BJ93" s="79"/>
      <c r="BK93" s="79"/>
      <c r="BL93" s="79"/>
      <c r="BM93" s="79">
        <v>-110000</v>
      </c>
      <c r="BN93" s="79"/>
      <c r="BO93" s="79"/>
      <c r="BP93" s="79"/>
      <c r="BQ93" s="79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25.5" customHeight="1" x14ac:dyDescent="0.2">
      <c r="A94" s="76"/>
      <c r="B94" s="76"/>
      <c r="C94" s="187" t="s">
        <v>142</v>
      </c>
      <c r="D94" s="193"/>
      <c r="E94" s="193"/>
      <c r="F94" s="193"/>
      <c r="G94" s="193"/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193"/>
      <c r="W94" s="193"/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/>
      <c r="AM94" s="193"/>
      <c r="AN94" s="193"/>
      <c r="AO94" s="193"/>
      <c r="AP94" s="193"/>
      <c r="AQ94" s="193"/>
      <c r="AR94" s="193"/>
      <c r="AS94" s="193"/>
      <c r="AT94" s="193"/>
      <c r="AU94" s="193"/>
      <c r="AV94" s="193"/>
      <c r="AW94" s="193"/>
      <c r="AX94" s="193"/>
      <c r="AY94" s="193"/>
      <c r="AZ94" s="193"/>
      <c r="BA94" s="193"/>
      <c r="BB94" s="193"/>
      <c r="BC94" s="193"/>
      <c r="BD94" s="193"/>
      <c r="BE94" s="193"/>
      <c r="BF94" s="193"/>
      <c r="BG94" s="193"/>
      <c r="BH94" s="193"/>
      <c r="BI94" s="193"/>
      <c r="BJ94" s="193"/>
      <c r="BK94" s="193"/>
      <c r="BL94" s="193"/>
      <c r="BM94" s="193"/>
      <c r="BN94" s="193"/>
      <c r="BO94" s="193"/>
      <c r="BP94" s="193"/>
      <c r="BQ94" s="194"/>
      <c r="BR94" s="6"/>
      <c r="BS94" s="6"/>
      <c r="BT94" s="6"/>
      <c r="BU94" s="6"/>
      <c r="BV94" s="6"/>
      <c r="BW94" s="6"/>
      <c r="BX94" s="6"/>
      <c r="BY94" s="6"/>
      <c r="BZ94" s="7"/>
      <c r="CB94" s="30" t="s">
        <v>149</v>
      </c>
    </row>
    <row r="95" spans="1:80" s="192" customFormat="1" x14ac:dyDescent="0.2">
      <c r="A95" s="84"/>
      <c r="B95" s="84"/>
      <c r="C95" s="184" t="s">
        <v>150</v>
      </c>
      <c r="D95" s="19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1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182"/>
      <c r="BS95" s="182"/>
      <c r="BT95" s="182"/>
      <c r="BU95" s="182"/>
      <c r="BV95" s="182"/>
      <c r="BW95" s="182"/>
      <c r="BX95" s="182"/>
      <c r="BY95" s="182"/>
      <c r="BZ95" s="183"/>
    </row>
    <row r="96" spans="1:80" s="30" customFormat="1" ht="12.75" customHeight="1" x14ac:dyDescent="0.2">
      <c r="A96" s="76"/>
      <c r="B96" s="76"/>
      <c r="C96" s="187" t="s">
        <v>151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9"/>
      <c r="Y96" s="79">
        <v>100</v>
      </c>
      <c r="Z96" s="79"/>
      <c r="AA96" s="79"/>
      <c r="AB96" s="79"/>
      <c r="AC96" s="79"/>
      <c r="AD96" s="79">
        <v>0</v>
      </c>
      <c r="AE96" s="79"/>
      <c r="AF96" s="79"/>
      <c r="AG96" s="79"/>
      <c r="AH96" s="79"/>
      <c r="AI96" s="79">
        <v>100</v>
      </c>
      <c r="AJ96" s="79"/>
      <c r="AK96" s="79"/>
      <c r="AL96" s="79"/>
      <c r="AM96" s="79"/>
      <c r="AN96" s="79">
        <v>100</v>
      </c>
      <c r="AO96" s="79"/>
      <c r="AP96" s="79"/>
      <c r="AQ96" s="79"/>
      <c r="AR96" s="79"/>
      <c r="AS96" s="79">
        <v>0</v>
      </c>
      <c r="AT96" s="79"/>
      <c r="AU96" s="79"/>
      <c r="AV96" s="79"/>
      <c r="AW96" s="79"/>
      <c r="AX96" s="79">
        <v>100</v>
      </c>
      <c r="AY96" s="79"/>
      <c r="AZ96" s="79"/>
      <c r="BA96" s="79"/>
      <c r="BB96" s="79"/>
      <c r="BC96" s="79">
        <f>AN96-Y96</f>
        <v>0</v>
      </c>
      <c r="BD96" s="79"/>
      <c r="BE96" s="79"/>
      <c r="BF96" s="79"/>
      <c r="BG96" s="79"/>
      <c r="BH96" s="79">
        <f>AS96-AD96</f>
        <v>0</v>
      </c>
      <c r="BI96" s="79"/>
      <c r="BJ96" s="79"/>
      <c r="BK96" s="79"/>
      <c r="BL96" s="79"/>
      <c r="BM96" s="79">
        <v>0</v>
      </c>
      <c r="BN96" s="79"/>
      <c r="BO96" s="79"/>
      <c r="BP96" s="79"/>
      <c r="BQ96" s="79"/>
      <c r="BR96" s="6"/>
      <c r="BS96" s="6"/>
      <c r="BT96" s="6"/>
      <c r="BU96" s="6"/>
      <c r="BV96" s="6"/>
      <c r="BW96" s="6"/>
      <c r="BX96" s="6"/>
      <c r="BY96" s="6"/>
      <c r="BZ96" s="7"/>
    </row>
    <row r="97" spans="1:107" s="30" customFormat="1" ht="12.75" customHeight="1" x14ac:dyDescent="0.2">
      <c r="A97" s="76"/>
      <c r="B97" s="76"/>
      <c r="C97" s="187" t="s">
        <v>116</v>
      </c>
      <c r="D97" s="193"/>
      <c r="E97" s="193"/>
      <c r="F97" s="193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193"/>
      <c r="AQ97" s="193"/>
      <c r="AR97" s="193"/>
      <c r="AS97" s="193"/>
      <c r="AT97" s="193"/>
      <c r="AU97" s="193"/>
      <c r="AV97" s="193"/>
      <c r="AW97" s="193"/>
      <c r="AX97" s="193"/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3"/>
      <c r="BM97" s="193"/>
      <c r="BN97" s="193"/>
      <c r="BO97" s="193"/>
      <c r="BP97" s="193"/>
      <c r="BQ97" s="19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152</v>
      </c>
    </row>
    <row r="98" spans="1:107" s="30" customFormat="1" ht="12.75" customHeight="1" x14ac:dyDescent="0.2">
      <c r="A98" s="76"/>
      <c r="B98" s="76"/>
      <c r="C98" s="187" t="s">
        <v>153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9"/>
      <c r="Y98" s="79">
        <v>100</v>
      </c>
      <c r="Z98" s="79"/>
      <c r="AA98" s="79"/>
      <c r="AB98" s="79"/>
      <c r="AC98" s="79"/>
      <c r="AD98" s="79">
        <v>0</v>
      </c>
      <c r="AE98" s="79"/>
      <c r="AF98" s="79"/>
      <c r="AG98" s="79"/>
      <c r="AH98" s="79"/>
      <c r="AI98" s="79">
        <v>100</v>
      </c>
      <c r="AJ98" s="79"/>
      <c r="AK98" s="79"/>
      <c r="AL98" s="79"/>
      <c r="AM98" s="79"/>
      <c r="AN98" s="79">
        <v>59</v>
      </c>
      <c r="AO98" s="79"/>
      <c r="AP98" s="79"/>
      <c r="AQ98" s="79"/>
      <c r="AR98" s="79"/>
      <c r="AS98" s="79">
        <v>0</v>
      </c>
      <c r="AT98" s="79"/>
      <c r="AU98" s="79"/>
      <c r="AV98" s="79"/>
      <c r="AW98" s="79"/>
      <c r="AX98" s="79">
        <v>59</v>
      </c>
      <c r="AY98" s="79"/>
      <c r="AZ98" s="79"/>
      <c r="BA98" s="79"/>
      <c r="BB98" s="79"/>
      <c r="BC98" s="79">
        <f>AN98-Y98</f>
        <v>-41</v>
      </c>
      <c r="BD98" s="79"/>
      <c r="BE98" s="79"/>
      <c r="BF98" s="79"/>
      <c r="BG98" s="79"/>
      <c r="BH98" s="79">
        <f>AS98-AD98</f>
        <v>0</v>
      </c>
      <c r="BI98" s="79"/>
      <c r="BJ98" s="79"/>
      <c r="BK98" s="79"/>
      <c r="BL98" s="79"/>
      <c r="BM98" s="79">
        <v>-41</v>
      </c>
      <c r="BN98" s="79"/>
      <c r="BO98" s="79"/>
      <c r="BP98" s="79"/>
      <c r="BQ98" s="79"/>
      <c r="BR98" s="6"/>
      <c r="BS98" s="6"/>
      <c r="BT98" s="6"/>
      <c r="BU98" s="6"/>
      <c r="BV98" s="6"/>
      <c r="BW98" s="6"/>
      <c r="BX98" s="6"/>
      <c r="BY98" s="6"/>
      <c r="BZ98" s="7"/>
    </row>
    <row r="99" spans="1:107" s="30" customFormat="1" ht="12.75" customHeight="1" x14ac:dyDescent="0.2">
      <c r="A99" s="76"/>
      <c r="B99" s="76"/>
      <c r="C99" s="187" t="s">
        <v>155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154</v>
      </c>
    </row>
    <row r="100" spans="1:107" s="30" customFormat="1" ht="12.75" customHeight="1" x14ac:dyDescent="0.2">
      <c r="A100" s="76"/>
      <c r="B100" s="76"/>
      <c r="C100" s="187" t="s">
        <v>156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9"/>
      <c r="Y100" s="79">
        <v>100</v>
      </c>
      <c r="Z100" s="79"/>
      <c r="AA100" s="79"/>
      <c r="AB100" s="79"/>
      <c r="AC100" s="79"/>
      <c r="AD100" s="79">
        <v>0</v>
      </c>
      <c r="AE100" s="79"/>
      <c r="AF100" s="79"/>
      <c r="AG100" s="79"/>
      <c r="AH100" s="79"/>
      <c r="AI100" s="79">
        <v>100</v>
      </c>
      <c r="AJ100" s="79"/>
      <c r="AK100" s="79"/>
      <c r="AL100" s="79"/>
      <c r="AM100" s="79"/>
      <c r="AN100" s="79">
        <v>0</v>
      </c>
      <c r="AO100" s="79"/>
      <c r="AP100" s="79"/>
      <c r="AQ100" s="79"/>
      <c r="AR100" s="79"/>
      <c r="AS100" s="79">
        <v>0</v>
      </c>
      <c r="AT100" s="79"/>
      <c r="AU100" s="79"/>
      <c r="AV100" s="79"/>
      <c r="AW100" s="79"/>
      <c r="AX100" s="79">
        <v>0</v>
      </c>
      <c r="AY100" s="79"/>
      <c r="AZ100" s="79"/>
      <c r="BA100" s="79"/>
      <c r="BB100" s="79"/>
      <c r="BC100" s="79">
        <f>AN100-Y100</f>
        <v>-100</v>
      </c>
      <c r="BD100" s="79"/>
      <c r="BE100" s="79"/>
      <c r="BF100" s="79"/>
      <c r="BG100" s="79"/>
      <c r="BH100" s="79">
        <f>AS100-AD100</f>
        <v>0</v>
      </c>
      <c r="BI100" s="79"/>
      <c r="BJ100" s="79"/>
      <c r="BK100" s="79"/>
      <c r="BL100" s="79"/>
      <c r="BM100" s="79">
        <v>-100</v>
      </c>
      <c r="BN100" s="79"/>
      <c r="BO100" s="79"/>
      <c r="BP100" s="79"/>
      <c r="BQ100" s="79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107" s="30" customFormat="1" ht="25.5" customHeight="1" x14ac:dyDescent="0.2">
      <c r="A101" s="76"/>
      <c r="B101" s="76"/>
      <c r="C101" s="187" t="s">
        <v>158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157</v>
      </c>
    </row>
    <row r="102" spans="1:107" ht="12" customHeight="1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</row>
    <row r="103" spans="1:107" ht="15.75" customHeight="1" x14ac:dyDescent="0.2">
      <c r="A103" s="52" t="s">
        <v>105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.75" customHeight="1" x14ac:dyDescent="0.2">
      <c r="A104" s="215"/>
      <c r="B104" s="185"/>
      <c r="C104" s="185"/>
      <c r="D104" s="185"/>
      <c r="E104" s="185"/>
      <c r="F104" s="185"/>
      <c r="G104" s="185"/>
      <c r="H104" s="185"/>
      <c r="I104" s="185"/>
      <c r="J104" s="185"/>
      <c r="K104" s="185"/>
      <c r="L104" s="185"/>
      <c r="M104" s="185"/>
      <c r="N104" s="185"/>
      <c r="O104" s="185"/>
      <c r="P104" s="185"/>
      <c r="Q104" s="185"/>
      <c r="R104" s="185"/>
      <c r="S104" s="185"/>
      <c r="T104" s="185"/>
      <c r="U104" s="185"/>
      <c r="V104" s="185"/>
      <c r="W104" s="185"/>
      <c r="X104" s="185"/>
      <c r="Y104" s="185"/>
      <c r="Z104" s="185"/>
      <c r="AA104" s="185"/>
      <c r="AB104" s="185"/>
      <c r="AC104" s="185"/>
      <c r="AD104" s="185"/>
      <c r="AE104" s="185"/>
      <c r="AF104" s="185"/>
      <c r="AG104" s="185"/>
      <c r="AH104" s="185"/>
      <c r="AI104" s="185"/>
      <c r="AJ104" s="185"/>
      <c r="AK104" s="185"/>
      <c r="AL104" s="185"/>
      <c r="AM104" s="185"/>
      <c r="AN104" s="185"/>
      <c r="AO104" s="185"/>
      <c r="AP104" s="185"/>
      <c r="AQ104" s="185"/>
      <c r="AR104" s="185"/>
      <c r="AS104" s="185"/>
      <c r="AT104" s="185"/>
      <c r="AU104" s="185"/>
      <c r="AV104" s="185"/>
      <c r="AW104" s="185"/>
      <c r="AX104" s="185"/>
      <c r="AY104" s="185"/>
      <c r="AZ104" s="185"/>
      <c r="BA104" s="185"/>
      <c r="BB104" s="185"/>
      <c r="BC104" s="185"/>
      <c r="BD104" s="185"/>
      <c r="BE104" s="185"/>
      <c r="BF104" s="185"/>
      <c r="BG104" s="185"/>
      <c r="BH104" s="185"/>
      <c r="BI104" s="185"/>
      <c r="BJ104" s="185"/>
      <c r="BK104" s="185"/>
      <c r="BL104" s="185"/>
      <c r="BM104" s="185"/>
      <c r="BN104" s="186"/>
      <c r="BO104" s="6"/>
      <c r="BP104" s="6"/>
      <c r="BQ104" s="6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</row>
    <row r="105" spans="1:107" ht="12" customHeight="1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</row>
    <row r="106" spans="1:107" ht="15.75" customHeight="1" x14ac:dyDescent="0.2">
      <c r="A106" s="52" t="s">
        <v>57</v>
      </c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</row>
    <row r="107" spans="1:107" ht="15" customHeight="1" x14ac:dyDescent="0.2">
      <c r="A107" s="51" t="s">
        <v>190</v>
      </c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</row>
    <row r="108" spans="1:107" ht="22.5" customHeight="1" x14ac:dyDescent="0.2">
      <c r="A108" s="39" t="s">
        <v>3</v>
      </c>
      <c r="B108" s="39"/>
      <c r="C108" s="39" t="s">
        <v>4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 t="s">
        <v>58</v>
      </c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 t="s">
        <v>59</v>
      </c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 t="s">
        <v>60</v>
      </c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</row>
    <row r="109" spans="1:107" ht="29.1" customHeight="1" x14ac:dyDescent="0.2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 t="s">
        <v>2</v>
      </c>
      <c r="AB109" s="39"/>
      <c r="AC109" s="39"/>
      <c r="AD109" s="39"/>
      <c r="AE109" s="39"/>
      <c r="AF109" s="39" t="s">
        <v>1</v>
      </c>
      <c r="AG109" s="39"/>
      <c r="AH109" s="39"/>
      <c r="AI109" s="39"/>
      <c r="AJ109" s="39"/>
      <c r="AK109" s="39" t="s">
        <v>17</v>
      </c>
      <c r="AL109" s="39"/>
      <c r="AM109" s="39"/>
      <c r="AN109" s="39"/>
      <c r="AO109" s="39"/>
      <c r="AP109" s="39" t="s">
        <v>2</v>
      </c>
      <c r="AQ109" s="39"/>
      <c r="AR109" s="39"/>
      <c r="AS109" s="39"/>
      <c r="AT109" s="39"/>
      <c r="AU109" s="39" t="s">
        <v>1</v>
      </c>
      <c r="AV109" s="39"/>
      <c r="AW109" s="39"/>
      <c r="AX109" s="39"/>
      <c r="AY109" s="39"/>
      <c r="AZ109" s="39" t="s">
        <v>17</v>
      </c>
      <c r="BA109" s="39"/>
      <c r="BB109" s="39"/>
      <c r="BC109" s="39"/>
      <c r="BD109" s="39" t="s">
        <v>2</v>
      </c>
      <c r="BE109" s="39"/>
      <c r="BF109" s="39"/>
      <c r="BG109" s="39"/>
      <c r="BH109" s="39"/>
      <c r="BI109" s="39" t="s">
        <v>1</v>
      </c>
      <c r="BJ109" s="39"/>
      <c r="BK109" s="39"/>
      <c r="BL109" s="39"/>
      <c r="BM109" s="39"/>
      <c r="BN109" s="39" t="s">
        <v>18</v>
      </c>
      <c r="BO109" s="39"/>
      <c r="BP109" s="39"/>
      <c r="BQ109" s="39"/>
    </row>
    <row r="110" spans="1:107" ht="15.95" customHeight="1" x14ac:dyDescent="0.2">
      <c r="A110" s="66">
        <v>1</v>
      </c>
      <c r="B110" s="66"/>
      <c r="C110" s="66">
        <v>2</v>
      </c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3">
        <v>3</v>
      </c>
      <c r="AB110" s="64"/>
      <c r="AC110" s="64"/>
      <c r="AD110" s="64"/>
      <c r="AE110" s="65"/>
      <c r="AF110" s="63">
        <v>4</v>
      </c>
      <c r="AG110" s="64"/>
      <c r="AH110" s="64"/>
      <c r="AI110" s="64"/>
      <c r="AJ110" s="65"/>
      <c r="AK110" s="63">
        <v>5</v>
      </c>
      <c r="AL110" s="64"/>
      <c r="AM110" s="64"/>
      <c r="AN110" s="64"/>
      <c r="AO110" s="65"/>
      <c r="AP110" s="63">
        <v>6</v>
      </c>
      <c r="AQ110" s="64"/>
      <c r="AR110" s="64"/>
      <c r="AS110" s="64"/>
      <c r="AT110" s="65"/>
      <c r="AU110" s="63">
        <v>7</v>
      </c>
      <c r="AV110" s="64"/>
      <c r="AW110" s="64"/>
      <c r="AX110" s="64"/>
      <c r="AY110" s="65"/>
      <c r="AZ110" s="63">
        <v>8</v>
      </c>
      <c r="BA110" s="64"/>
      <c r="BB110" s="64"/>
      <c r="BC110" s="65"/>
      <c r="BD110" s="63">
        <v>9</v>
      </c>
      <c r="BE110" s="64"/>
      <c r="BF110" s="64"/>
      <c r="BG110" s="64"/>
      <c r="BH110" s="65"/>
      <c r="BI110" s="66">
        <v>10</v>
      </c>
      <c r="BJ110" s="66"/>
      <c r="BK110" s="66"/>
      <c r="BL110" s="66"/>
      <c r="BM110" s="66"/>
      <c r="BN110" s="66">
        <v>11</v>
      </c>
      <c r="BO110" s="66"/>
      <c r="BP110" s="66"/>
      <c r="BQ110" s="66"/>
    </row>
    <row r="111" spans="1:107" ht="15.75" hidden="1" customHeight="1" x14ac:dyDescent="0.2">
      <c r="A111" s="76" t="s">
        <v>11</v>
      </c>
      <c r="B111" s="76"/>
      <c r="C111" s="77" t="s">
        <v>12</v>
      </c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8"/>
      <c r="AA111" s="46" t="s">
        <v>33</v>
      </c>
      <c r="AB111" s="46"/>
      <c r="AC111" s="46"/>
      <c r="AD111" s="46"/>
      <c r="AE111" s="46"/>
      <c r="AF111" s="46" t="s">
        <v>91</v>
      </c>
      <c r="AG111" s="46"/>
      <c r="AH111" s="46"/>
      <c r="AI111" s="46"/>
      <c r="AJ111" s="46"/>
      <c r="AK111" s="45" t="s">
        <v>13</v>
      </c>
      <c r="AL111" s="45"/>
      <c r="AM111" s="45"/>
      <c r="AN111" s="45"/>
      <c r="AO111" s="45"/>
      <c r="AP111" s="46" t="s">
        <v>34</v>
      </c>
      <c r="AQ111" s="46"/>
      <c r="AR111" s="46"/>
      <c r="AS111" s="46"/>
      <c r="AT111" s="46"/>
      <c r="AU111" s="46" t="s">
        <v>19</v>
      </c>
      <c r="AV111" s="46"/>
      <c r="AW111" s="46"/>
      <c r="AX111" s="46"/>
      <c r="AY111" s="46"/>
      <c r="AZ111" s="45" t="s">
        <v>13</v>
      </c>
      <c r="BA111" s="45"/>
      <c r="BB111" s="45"/>
      <c r="BC111" s="45"/>
      <c r="BD111" s="79" t="s">
        <v>104</v>
      </c>
      <c r="BE111" s="79"/>
      <c r="BF111" s="79"/>
      <c r="BG111" s="79"/>
      <c r="BH111" s="79"/>
      <c r="BI111" s="79" t="s">
        <v>104</v>
      </c>
      <c r="BJ111" s="79"/>
      <c r="BK111" s="79"/>
      <c r="BL111" s="79"/>
      <c r="BM111" s="79"/>
      <c r="BN111" s="47" t="s">
        <v>104</v>
      </c>
      <c r="BO111" s="47"/>
      <c r="BP111" s="47"/>
      <c r="BQ111" s="47"/>
      <c r="CA111" s="1" t="s">
        <v>95</v>
      </c>
    </row>
    <row r="112" spans="1:107" s="171" customFormat="1" ht="12.75" customHeight="1" x14ac:dyDescent="0.2">
      <c r="A112" s="133">
        <v>1</v>
      </c>
      <c r="B112" s="133"/>
      <c r="C112" s="168" t="s">
        <v>107</v>
      </c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70"/>
      <c r="AA112" s="44">
        <v>874826</v>
      </c>
      <c r="AB112" s="44"/>
      <c r="AC112" s="44"/>
      <c r="AD112" s="44"/>
      <c r="AE112" s="44"/>
      <c r="AF112" s="44">
        <v>337660</v>
      </c>
      <c r="AG112" s="44"/>
      <c r="AH112" s="44"/>
      <c r="AI112" s="44"/>
      <c r="AJ112" s="44"/>
      <c r="AK112" s="44">
        <f>AA112+AF112</f>
        <v>1212486</v>
      </c>
      <c r="AL112" s="44"/>
      <c r="AM112" s="44"/>
      <c r="AN112" s="44"/>
      <c r="AO112" s="44"/>
      <c r="AP112" s="44">
        <v>2358194</v>
      </c>
      <c r="AQ112" s="44"/>
      <c r="AR112" s="44"/>
      <c r="AS112" s="44"/>
      <c r="AT112" s="44"/>
      <c r="AU112" s="44">
        <v>8916457.5399999991</v>
      </c>
      <c r="AV112" s="44"/>
      <c r="AW112" s="44"/>
      <c r="AX112" s="44"/>
      <c r="AY112" s="44"/>
      <c r="AZ112" s="44">
        <f>AP112+AU112</f>
        <v>11274651.539999999</v>
      </c>
      <c r="BA112" s="44"/>
      <c r="BB112" s="44"/>
      <c r="BC112" s="44"/>
      <c r="BD112" s="44">
        <f>IF(AA112=0,0,AP112/AA112*100-100)</f>
        <v>169.56148994199987</v>
      </c>
      <c r="BE112" s="44"/>
      <c r="BF112" s="44"/>
      <c r="BG112" s="44"/>
      <c r="BH112" s="44"/>
      <c r="BI112" s="44">
        <f>IF(AF112=0,0,AU112/AF112*100-100)</f>
        <v>2540.6614760409875</v>
      </c>
      <c r="BJ112" s="44"/>
      <c r="BK112" s="44"/>
      <c r="BL112" s="44"/>
      <c r="BM112" s="44"/>
      <c r="BN112" s="44">
        <f>IF(AK112=0,0,AZ112/AK112*100-100)</f>
        <v>829.87890499354205</v>
      </c>
      <c r="BO112" s="44"/>
      <c r="BP112" s="44"/>
      <c r="BQ112" s="44"/>
      <c r="CA112" s="171" t="s">
        <v>96</v>
      </c>
    </row>
    <row r="113" spans="1:80" ht="15" customHeight="1" x14ac:dyDescent="0.2">
      <c r="A113" s="172" t="s">
        <v>42</v>
      </c>
      <c r="B113" s="43"/>
      <c r="C113" s="167" t="s">
        <v>108</v>
      </c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4"/>
      <c r="AA113" s="38">
        <v>874826</v>
      </c>
      <c r="AB113" s="38"/>
      <c r="AC113" s="38"/>
      <c r="AD113" s="38"/>
      <c r="AE113" s="38"/>
      <c r="AF113" s="38">
        <v>337660</v>
      </c>
      <c r="AG113" s="38"/>
      <c r="AH113" s="38"/>
      <c r="AI113" s="38"/>
      <c r="AJ113" s="38"/>
      <c r="AK113" s="38">
        <f>AA113+AF113</f>
        <v>1212486</v>
      </c>
      <c r="AL113" s="38"/>
      <c r="AM113" s="38"/>
      <c r="AN113" s="38"/>
      <c r="AO113" s="38"/>
      <c r="AP113" s="38">
        <v>2284697</v>
      </c>
      <c r="AQ113" s="38"/>
      <c r="AR113" s="38"/>
      <c r="AS113" s="38"/>
      <c r="AT113" s="38"/>
      <c r="AU113" s="38">
        <v>0</v>
      </c>
      <c r="AV113" s="38"/>
      <c r="AW113" s="38"/>
      <c r="AX113" s="38"/>
      <c r="AY113" s="38"/>
      <c r="AZ113" s="38">
        <f>AP113+AU113</f>
        <v>2284697</v>
      </c>
      <c r="BA113" s="38"/>
      <c r="BB113" s="38"/>
      <c r="BC113" s="38"/>
      <c r="BD113" s="38">
        <f>IF(AA113=0,0,AP113/AA113*100-100)</f>
        <v>161.16016213509886</v>
      </c>
      <c r="BE113" s="38"/>
      <c r="BF113" s="38"/>
      <c r="BG113" s="38"/>
      <c r="BH113" s="38"/>
      <c r="BI113" s="38">
        <f>IF(AF113=0,0,AU113/AF113*100-100)</f>
        <v>-100</v>
      </c>
      <c r="BJ113" s="38"/>
      <c r="BK113" s="38"/>
      <c r="BL113" s="38"/>
      <c r="BM113" s="38"/>
      <c r="BN113" s="38">
        <f>IF(AK113=0,0,AZ113/AK113*100-100)</f>
        <v>88.430794252469724</v>
      </c>
      <c r="BO113" s="38"/>
      <c r="BP113" s="38"/>
      <c r="BQ113" s="38"/>
    </row>
    <row r="114" spans="1:80" ht="25.5" customHeight="1" x14ac:dyDescent="0.2">
      <c r="A114" s="172"/>
      <c r="B114" s="43"/>
      <c r="C114" s="176" t="s">
        <v>160</v>
      </c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7"/>
      <c r="AU114" s="177"/>
      <c r="AV114" s="177"/>
      <c r="AW114" s="177"/>
      <c r="AX114" s="177"/>
      <c r="AY114" s="177"/>
      <c r="AZ114" s="177"/>
      <c r="BA114" s="177"/>
      <c r="BB114" s="177"/>
      <c r="BC114" s="177"/>
      <c r="BD114" s="177"/>
      <c r="BE114" s="177"/>
      <c r="BF114" s="177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7"/>
      <c r="BQ114" s="178"/>
      <c r="CB114" s="1" t="s">
        <v>159</v>
      </c>
    </row>
    <row r="115" spans="1:80" ht="25.5" customHeight="1" x14ac:dyDescent="0.2">
      <c r="A115" s="172" t="s">
        <v>101</v>
      </c>
      <c r="B115" s="43"/>
      <c r="C115" s="175" t="s">
        <v>111</v>
      </c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  <c r="Z115" s="174"/>
      <c r="AA115" s="38">
        <v>0</v>
      </c>
      <c r="AB115" s="38"/>
      <c r="AC115" s="38"/>
      <c r="AD115" s="38"/>
      <c r="AE115" s="38"/>
      <c r="AF115" s="38">
        <v>0</v>
      </c>
      <c r="AG115" s="38"/>
      <c r="AH115" s="38"/>
      <c r="AI115" s="38"/>
      <c r="AJ115" s="38"/>
      <c r="AK115" s="38">
        <f>AA115+AF115</f>
        <v>0</v>
      </c>
      <c r="AL115" s="38"/>
      <c r="AM115" s="38"/>
      <c r="AN115" s="38"/>
      <c r="AO115" s="38"/>
      <c r="AP115" s="38">
        <v>73497</v>
      </c>
      <c r="AQ115" s="38"/>
      <c r="AR115" s="38"/>
      <c r="AS115" s="38"/>
      <c r="AT115" s="38"/>
      <c r="AU115" s="38">
        <v>0</v>
      </c>
      <c r="AV115" s="38"/>
      <c r="AW115" s="38"/>
      <c r="AX115" s="38"/>
      <c r="AY115" s="38"/>
      <c r="AZ115" s="38">
        <f>AP115+AU115</f>
        <v>73497</v>
      </c>
      <c r="BA115" s="38"/>
      <c r="BB115" s="38"/>
      <c r="BC115" s="38"/>
      <c r="BD115" s="38">
        <f>IF(AA115=0,0,AP115/AA115*100-100)</f>
        <v>0</v>
      </c>
      <c r="BE115" s="38"/>
      <c r="BF115" s="38"/>
      <c r="BG115" s="38"/>
      <c r="BH115" s="38"/>
      <c r="BI115" s="38">
        <f>IF(AF115=0,0,AU115/AF115*100-100)</f>
        <v>0</v>
      </c>
      <c r="BJ115" s="38"/>
      <c r="BK115" s="38"/>
      <c r="BL115" s="38"/>
      <c r="BM115" s="38"/>
      <c r="BN115" s="38">
        <f>IF(AK115=0,0,AZ115/AK115*100-100)</f>
        <v>0</v>
      </c>
      <c r="BO115" s="38"/>
      <c r="BP115" s="38"/>
      <c r="BQ115" s="38"/>
    </row>
    <row r="116" spans="1:80" ht="12.75" customHeight="1" x14ac:dyDescent="0.2">
      <c r="A116" s="172"/>
      <c r="B116" s="43"/>
      <c r="C116" s="176" t="s">
        <v>162</v>
      </c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7"/>
      <c r="AU116" s="177"/>
      <c r="AV116" s="177"/>
      <c r="AW116" s="177"/>
      <c r="AX116" s="177"/>
      <c r="AY116" s="177"/>
      <c r="AZ116" s="177"/>
      <c r="BA116" s="177"/>
      <c r="BB116" s="177"/>
      <c r="BC116" s="177"/>
      <c r="BD116" s="177"/>
      <c r="BE116" s="177"/>
      <c r="BF116" s="177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7"/>
      <c r="BQ116" s="178"/>
      <c r="CB116" s="1" t="s">
        <v>161</v>
      </c>
    </row>
    <row r="117" spans="1:80" ht="25.5" customHeight="1" x14ac:dyDescent="0.2">
      <c r="A117" s="172" t="s">
        <v>112</v>
      </c>
      <c r="B117" s="43"/>
      <c r="C117" s="175" t="s">
        <v>114</v>
      </c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  <c r="Z117" s="174"/>
      <c r="AA117" s="38">
        <v>0</v>
      </c>
      <c r="AB117" s="38"/>
      <c r="AC117" s="38"/>
      <c r="AD117" s="38"/>
      <c r="AE117" s="38"/>
      <c r="AF117" s="38">
        <v>0</v>
      </c>
      <c r="AG117" s="38"/>
      <c r="AH117" s="38"/>
      <c r="AI117" s="38"/>
      <c r="AJ117" s="38"/>
      <c r="AK117" s="38">
        <f>AA117+AF117</f>
        <v>0</v>
      </c>
      <c r="AL117" s="38"/>
      <c r="AM117" s="38"/>
      <c r="AN117" s="38"/>
      <c r="AO117" s="38"/>
      <c r="AP117" s="38">
        <v>0</v>
      </c>
      <c r="AQ117" s="38"/>
      <c r="AR117" s="38"/>
      <c r="AS117" s="38"/>
      <c r="AT117" s="38"/>
      <c r="AU117" s="38">
        <v>8916457.5399999991</v>
      </c>
      <c r="AV117" s="38"/>
      <c r="AW117" s="38"/>
      <c r="AX117" s="38"/>
      <c r="AY117" s="38"/>
      <c r="AZ117" s="38">
        <f>AP117+AU117</f>
        <v>8916457.5399999991</v>
      </c>
      <c r="BA117" s="38"/>
      <c r="BB117" s="38"/>
      <c r="BC117" s="38"/>
      <c r="BD117" s="38">
        <f>IF(AA117=0,0,AP117/AA117*100-100)</f>
        <v>0</v>
      </c>
      <c r="BE117" s="38"/>
      <c r="BF117" s="38"/>
      <c r="BG117" s="38"/>
      <c r="BH117" s="38"/>
      <c r="BI117" s="38">
        <f>IF(AF117=0,0,AU117/AF117*100-100)</f>
        <v>0</v>
      </c>
      <c r="BJ117" s="38"/>
      <c r="BK117" s="38"/>
      <c r="BL117" s="38"/>
      <c r="BM117" s="38"/>
      <c r="BN117" s="38">
        <f>IF(AK117=0,0,AZ117/AK117*100-100)</f>
        <v>0</v>
      </c>
      <c r="BO117" s="38"/>
      <c r="BP117" s="38"/>
      <c r="BQ117" s="38"/>
    </row>
    <row r="118" spans="1:80" ht="12.75" customHeight="1" x14ac:dyDescent="0.2">
      <c r="A118" s="172"/>
      <c r="B118" s="43"/>
      <c r="C118" s="176" t="s">
        <v>162</v>
      </c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7"/>
      <c r="AU118" s="177"/>
      <c r="AV118" s="177"/>
      <c r="AW118" s="177"/>
      <c r="AX118" s="177"/>
      <c r="AY118" s="177"/>
      <c r="AZ118" s="177"/>
      <c r="BA118" s="177"/>
      <c r="BB118" s="177"/>
      <c r="BC118" s="177"/>
      <c r="BD118" s="177"/>
      <c r="BE118" s="177"/>
      <c r="BF118" s="177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7"/>
      <c r="BQ118" s="178"/>
      <c r="CB118" s="1" t="s">
        <v>163</v>
      </c>
    </row>
    <row r="119" spans="1:80" ht="15.75" hidden="1" customHeight="1" x14ac:dyDescent="0.2">
      <c r="A119" s="76" t="s">
        <v>11</v>
      </c>
      <c r="B119" s="76"/>
      <c r="C119" s="77" t="s">
        <v>12</v>
      </c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8"/>
      <c r="AA119" s="46" t="s">
        <v>33</v>
      </c>
      <c r="AB119" s="46"/>
      <c r="AC119" s="46"/>
      <c r="AD119" s="46"/>
      <c r="AE119" s="46"/>
      <c r="AF119" s="46" t="s">
        <v>91</v>
      </c>
      <c r="AG119" s="46"/>
      <c r="AH119" s="46"/>
      <c r="AI119" s="46"/>
      <c r="AJ119" s="46"/>
      <c r="AK119" s="45" t="s">
        <v>13</v>
      </c>
      <c r="AL119" s="45"/>
      <c r="AM119" s="45"/>
      <c r="AN119" s="45"/>
      <c r="AO119" s="45"/>
      <c r="AP119" s="46" t="s">
        <v>34</v>
      </c>
      <c r="AQ119" s="46"/>
      <c r="AR119" s="46"/>
      <c r="AS119" s="46"/>
      <c r="AT119" s="46"/>
      <c r="AU119" s="46" t="s">
        <v>19</v>
      </c>
      <c r="AV119" s="46"/>
      <c r="AW119" s="46"/>
      <c r="AX119" s="46"/>
      <c r="AY119" s="46"/>
      <c r="AZ119" s="45" t="s">
        <v>13</v>
      </c>
      <c r="BA119" s="45"/>
      <c r="BB119" s="45"/>
      <c r="BC119" s="45"/>
      <c r="BD119" s="79" t="s">
        <v>104</v>
      </c>
      <c r="BE119" s="79"/>
      <c r="BF119" s="79"/>
      <c r="BG119" s="79"/>
      <c r="BH119" s="79"/>
      <c r="BI119" s="79" t="s">
        <v>104</v>
      </c>
      <c r="BJ119" s="79"/>
      <c r="BK119" s="79"/>
      <c r="BL119" s="79"/>
      <c r="BM119" s="79"/>
      <c r="BN119" s="47" t="s">
        <v>104</v>
      </c>
      <c r="BO119" s="47"/>
      <c r="BP119" s="47"/>
      <c r="BQ119" s="47"/>
      <c r="CA119" s="1" t="s">
        <v>97</v>
      </c>
    </row>
    <row r="120" spans="1:80" s="171" customFormat="1" ht="15" hidden="1" customHeight="1" x14ac:dyDescent="0.2">
      <c r="A120" s="84"/>
      <c r="B120" s="84"/>
      <c r="C120" s="195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7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  <c r="AL120" s="198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198"/>
      <c r="AW120" s="198"/>
      <c r="AX120" s="198"/>
      <c r="AY120" s="198"/>
      <c r="AZ120" s="198"/>
      <c r="BA120" s="198"/>
      <c r="BB120" s="198"/>
      <c r="BC120" s="198"/>
      <c r="BD120" s="198"/>
      <c r="BE120" s="198"/>
      <c r="BF120" s="198"/>
      <c r="BG120" s="198"/>
      <c r="BH120" s="198"/>
      <c r="BI120" s="198"/>
      <c r="BJ120" s="198"/>
      <c r="BK120" s="198"/>
      <c r="BL120" s="198"/>
      <c r="BM120" s="198"/>
      <c r="BN120" s="198"/>
      <c r="BO120" s="198"/>
      <c r="BP120" s="198"/>
      <c r="BQ120" s="198"/>
      <c r="CA120" s="171" t="s">
        <v>98</v>
      </c>
    </row>
    <row r="121" spans="1:80" s="171" customFormat="1" ht="15" customHeight="1" x14ac:dyDescent="0.2">
      <c r="A121" s="84"/>
      <c r="B121" s="84"/>
      <c r="C121" s="195" t="s">
        <v>118</v>
      </c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7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  <c r="AL121" s="198"/>
      <c r="AM121" s="198"/>
      <c r="AN121" s="198"/>
      <c r="AO121" s="198"/>
      <c r="AP121" s="198"/>
      <c r="AQ121" s="198"/>
      <c r="AR121" s="198"/>
      <c r="AS121" s="198"/>
      <c r="AT121" s="198"/>
      <c r="AU121" s="198"/>
      <c r="AV121" s="198"/>
      <c r="AW121" s="198"/>
      <c r="AX121" s="198"/>
      <c r="AY121" s="198"/>
      <c r="AZ121" s="198"/>
      <c r="BA121" s="198"/>
      <c r="BB121" s="198"/>
      <c r="BC121" s="198"/>
      <c r="BD121" s="198"/>
      <c r="BE121" s="198"/>
      <c r="BF121" s="198"/>
      <c r="BG121" s="198"/>
      <c r="BH121" s="198"/>
      <c r="BI121" s="198"/>
      <c r="BJ121" s="198"/>
      <c r="BK121" s="198"/>
      <c r="BL121" s="198"/>
      <c r="BM121" s="198"/>
      <c r="BN121" s="198"/>
      <c r="BO121" s="198"/>
      <c r="BP121" s="198"/>
      <c r="BQ121" s="198"/>
    </row>
    <row r="122" spans="1:80" ht="15" customHeight="1" x14ac:dyDescent="0.2">
      <c r="A122" s="76"/>
      <c r="B122" s="76"/>
      <c r="C122" s="187" t="s">
        <v>119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874826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874826</v>
      </c>
      <c r="AL122" s="199"/>
      <c r="AM122" s="199"/>
      <c r="AN122" s="199"/>
      <c r="AO122" s="199"/>
      <c r="AP122" s="199">
        <v>2284697</v>
      </c>
      <c r="AQ122" s="199"/>
      <c r="AR122" s="199"/>
      <c r="AS122" s="199"/>
      <c r="AT122" s="199"/>
      <c r="AU122" s="199">
        <v>0</v>
      </c>
      <c r="AV122" s="199"/>
      <c r="AW122" s="199"/>
      <c r="AX122" s="199"/>
      <c r="AY122" s="199"/>
      <c r="AZ122" s="199">
        <f>AP122+AU122</f>
        <v>2284697</v>
      </c>
      <c r="BA122" s="199"/>
      <c r="BB122" s="199"/>
      <c r="BC122" s="199"/>
      <c r="BD122" s="199">
        <f>IF(AA122=0,0,AP122/AA122*100-100)</f>
        <v>161.16016213509886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161.16016213509886</v>
      </c>
      <c r="BO122" s="199"/>
      <c r="BP122" s="199"/>
      <c r="BQ122" s="199"/>
    </row>
    <row r="123" spans="1:80" ht="25.5" customHeight="1" x14ac:dyDescent="0.2">
      <c r="A123" s="76"/>
      <c r="B123" s="76"/>
      <c r="C123" s="187" t="s">
        <v>165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164</v>
      </c>
    </row>
    <row r="124" spans="1:80" ht="15" customHeight="1" x14ac:dyDescent="0.2">
      <c r="A124" s="76"/>
      <c r="B124" s="76"/>
      <c r="C124" s="187" t="s">
        <v>122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0</v>
      </c>
      <c r="AB124" s="199"/>
      <c r="AC124" s="199"/>
      <c r="AD124" s="199"/>
      <c r="AE124" s="199"/>
      <c r="AF124" s="199">
        <v>0</v>
      </c>
      <c r="AG124" s="199"/>
      <c r="AH124" s="199"/>
      <c r="AI124" s="199"/>
      <c r="AJ124" s="199"/>
      <c r="AK124" s="199">
        <v>0</v>
      </c>
      <c r="AL124" s="199"/>
      <c r="AM124" s="199"/>
      <c r="AN124" s="199"/>
      <c r="AO124" s="199"/>
      <c r="AP124" s="199">
        <v>73497</v>
      </c>
      <c r="AQ124" s="199"/>
      <c r="AR124" s="199"/>
      <c r="AS124" s="199"/>
      <c r="AT124" s="199"/>
      <c r="AU124" s="199">
        <v>0</v>
      </c>
      <c r="AV124" s="199"/>
      <c r="AW124" s="199"/>
      <c r="AX124" s="199"/>
      <c r="AY124" s="199"/>
      <c r="AZ124" s="199">
        <f>AP124+AU124</f>
        <v>73497</v>
      </c>
      <c r="BA124" s="199"/>
      <c r="BB124" s="199"/>
      <c r="BC124" s="199"/>
      <c r="BD124" s="199">
        <f>IF(AA124=0,0,AP124/AA124*100-100)</f>
        <v>0</v>
      </c>
      <c r="BE124" s="199"/>
      <c r="BF124" s="199"/>
      <c r="BG124" s="199"/>
      <c r="BH124" s="199"/>
      <c r="BI124" s="199">
        <f>IF(AF124=0,0,AU124/AF124*100-100)</f>
        <v>0</v>
      </c>
      <c r="BJ124" s="199"/>
      <c r="BK124" s="199"/>
      <c r="BL124" s="199"/>
      <c r="BM124" s="199"/>
      <c r="BN124" s="199">
        <f>IF(AK124=0,0,AZ124/AK124*100-100)</f>
        <v>0</v>
      </c>
      <c r="BO124" s="199"/>
      <c r="BP124" s="199"/>
      <c r="BQ124" s="199"/>
    </row>
    <row r="125" spans="1:80" ht="12.75" customHeight="1" x14ac:dyDescent="0.2">
      <c r="A125" s="76"/>
      <c r="B125" s="76"/>
      <c r="C125" s="187" t="s">
        <v>162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166</v>
      </c>
    </row>
    <row r="126" spans="1:80" ht="15" customHeight="1" x14ac:dyDescent="0.2">
      <c r="A126" s="76"/>
      <c r="B126" s="76"/>
      <c r="C126" s="187" t="s">
        <v>167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0</v>
      </c>
      <c r="AB126" s="199"/>
      <c r="AC126" s="199"/>
      <c r="AD126" s="199"/>
      <c r="AE126" s="199"/>
      <c r="AF126" s="199">
        <v>109000</v>
      </c>
      <c r="AG126" s="199"/>
      <c r="AH126" s="199"/>
      <c r="AI126" s="199"/>
      <c r="AJ126" s="199"/>
      <c r="AK126" s="199">
        <v>109000</v>
      </c>
      <c r="AL126" s="199"/>
      <c r="AM126" s="199"/>
      <c r="AN126" s="199"/>
      <c r="AO126" s="199"/>
      <c r="AP126" s="199">
        <v>0</v>
      </c>
      <c r="AQ126" s="199"/>
      <c r="AR126" s="199"/>
      <c r="AS126" s="199"/>
      <c r="AT126" s="199"/>
      <c r="AU126" s="199">
        <v>0</v>
      </c>
      <c r="AV126" s="199"/>
      <c r="AW126" s="199"/>
      <c r="AX126" s="199"/>
      <c r="AY126" s="199"/>
      <c r="AZ126" s="199">
        <f>AP126+AU126</f>
        <v>0</v>
      </c>
      <c r="BA126" s="199"/>
      <c r="BB126" s="199"/>
      <c r="BC126" s="199"/>
      <c r="BD126" s="199">
        <f>IF(AA126=0,0,AP126/AA126*100-100)</f>
        <v>0</v>
      </c>
      <c r="BE126" s="199"/>
      <c r="BF126" s="199"/>
      <c r="BG126" s="199"/>
      <c r="BH126" s="199"/>
      <c r="BI126" s="199">
        <f>IF(AF126=0,0,AU126/AF126*100-100)</f>
        <v>-100</v>
      </c>
      <c r="BJ126" s="199"/>
      <c r="BK126" s="199"/>
      <c r="BL126" s="199"/>
      <c r="BM126" s="199"/>
      <c r="BN126" s="199">
        <f>IF(AK126=0,0,AZ126/AK126*100-100)</f>
        <v>-100</v>
      </c>
      <c r="BO126" s="199"/>
      <c r="BP126" s="199"/>
      <c r="BQ126" s="199"/>
    </row>
    <row r="127" spans="1:80" ht="12.75" customHeight="1" x14ac:dyDescent="0.2">
      <c r="A127" s="76"/>
      <c r="B127" s="76"/>
      <c r="C127" s="187" t="s">
        <v>169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168</v>
      </c>
    </row>
    <row r="128" spans="1:80" ht="25.5" customHeight="1" x14ac:dyDescent="0.2">
      <c r="A128" s="76"/>
      <c r="B128" s="76"/>
      <c r="C128" s="187" t="s">
        <v>125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0</v>
      </c>
      <c r="AB128" s="199"/>
      <c r="AC128" s="199"/>
      <c r="AD128" s="199"/>
      <c r="AE128" s="199"/>
      <c r="AF128" s="199">
        <v>0</v>
      </c>
      <c r="AG128" s="199"/>
      <c r="AH128" s="199"/>
      <c r="AI128" s="199"/>
      <c r="AJ128" s="199"/>
      <c r="AK128" s="199">
        <v>0</v>
      </c>
      <c r="AL128" s="199"/>
      <c r="AM128" s="199"/>
      <c r="AN128" s="199"/>
      <c r="AO128" s="199"/>
      <c r="AP128" s="199">
        <v>0</v>
      </c>
      <c r="AQ128" s="199"/>
      <c r="AR128" s="199"/>
      <c r="AS128" s="199"/>
      <c r="AT128" s="199"/>
      <c r="AU128" s="199">
        <v>8916457.5399999991</v>
      </c>
      <c r="AV128" s="199"/>
      <c r="AW128" s="199"/>
      <c r="AX128" s="199"/>
      <c r="AY128" s="199"/>
      <c r="AZ128" s="199">
        <f>AP128+AU128</f>
        <v>8916457.5399999991</v>
      </c>
      <c r="BA128" s="199"/>
      <c r="BB128" s="199"/>
      <c r="BC128" s="199"/>
      <c r="BD128" s="199">
        <f>IF(AA128=0,0,AP128/AA128*100-100)</f>
        <v>0</v>
      </c>
      <c r="BE128" s="199"/>
      <c r="BF128" s="199"/>
      <c r="BG128" s="199"/>
      <c r="BH128" s="199"/>
      <c r="BI128" s="199">
        <f>IF(AF128=0,0,AU128/AF128*100-100)</f>
        <v>0</v>
      </c>
      <c r="BJ128" s="199"/>
      <c r="BK128" s="199"/>
      <c r="BL128" s="199"/>
      <c r="BM128" s="199"/>
      <c r="BN128" s="199">
        <f>IF(AK128=0,0,AZ128/AK128*100-100)</f>
        <v>0</v>
      </c>
      <c r="BO128" s="199"/>
      <c r="BP128" s="199"/>
      <c r="BQ128" s="199"/>
    </row>
    <row r="129" spans="1:80" ht="12.75" customHeight="1" x14ac:dyDescent="0.2">
      <c r="A129" s="76"/>
      <c r="B129" s="76"/>
      <c r="C129" s="187" t="s">
        <v>162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170</v>
      </c>
    </row>
    <row r="130" spans="1:80" s="171" customFormat="1" ht="15" customHeight="1" x14ac:dyDescent="0.2">
      <c r="A130" s="84"/>
      <c r="B130" s="84"/>
      <c r="C130" s="184" t="s">
        <v>130</v>
      </c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1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  <c r="AL130" s="198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198"/>
      <c r="AW130" s="198"/>
      <c r="AX130" s="198"/>
      <c r="AY130" s="198"/>
      <c r="AZ130" s="198"/>
      <c r="BA130" s="198"/>
      <c r="BB130" s="198"/>
      <c r="BC130" s="198"/>
      <c r="BD130" s="198"/>
      <c r="BE130" s="198"/>
      <c r="BF130" s="198"/>
      <c r="BG130" s="198"/>
      <c r="BH130" s="198"/>
      <c r="BI130" s="198"/>
      <c r="BJ130" s="198"/>
      <c r="BK130" s="198"/>
      <c r="BL130" s="198"/>
      <c r="BM130" s="198"/>
      <c r="BN130" s="198"/>
      <c r="BO130" s="198"/>
      <c r="BP130" s="198"/>
      <c r="BQ130" s="198"/>
    </row>
    <row r="131" spans="1:80" ht="25.5" customHeight="1" x14ac:dyDescent="0.2">
      <c r="A131" s="76"/>
      <c r="B131" s="76"/>
      <c r="C131" s="187" t="s">
        <v>131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9"/>
      <c r="AA131" s="199">
        <v>25</v>
      </c>
      <c r="AB131" s="199"/>
      <c r="AC131" s="199"/>
      <c r="AD131" s="199"/>
      <c r="AE131" s="199"/>
      <c r="AF131" s="199">
        <v>0</v>
      </c>
      <c r="AG131" s="199"/>
      <c r="AH131" s="199"/>
      <c r="AI131" s="199"/>
      <c r="AJ131" s="199"/>
      <c r="AK131" s="199">
        <v>25</v>
      </c>
      <c r="AL131" s="199"/>
      <c r="AM131" s="199"/>
      <c r="AN131" s="199"/>
      <c r="AO131" s="199"/>
      <c r="AP131" s="199">
        <v>25</v>
      </c>
      <c r="AQ131" s="199"/>
      <c r="AR131" s="199"/>
      <c r="AS131" s="199"/>
      <c r="AT131" s="199"/>
      <c r="AU131" s="199">
        <v>0</v>
      </c>
      <c r="AV131" s="199"/>
      <c r="AW131" s="199"/>
      <c r="AX131" s="199"/>
      <c r="AY131" s="199"/>
      <c r="AZ131" s="199">
        <f>AP131+AU131</f>
        <v>25</v>
      </c>
      <c r="BA131" s="199"/>
      <c r="BB131" s="199"/>
      <c r="BC131" s="199"/>
      <c r="BD131" s="199">
        <f>IF(AA131=0,0,AP131/AA131*100-100)</f>
        <v>0</v>
      </c>
      <c r="BE131" s="199"/>
      <c r="BF131" s="199"/>
      <c r="BG131" s="199"/>
      <c r="BH131" s="199"/>
      <c r="BI131" s="199">
        <f>IF(AF131=0,0,AU131/AF131*100-100)</f>
        <v>0</v>
      </c>
      <c r="BJ131" s="199"/>
      <c r="BK131" s="199"/>
      <c r="BL131" s="199"/>
      <c r="BM131" s="199"/>
      <c r="BN131" s="199">
        <f>IF(AK131=0,0,AZ131/AK131*100-100)</f>
        <v>0</v>
      </c>
      <c r="BO131" s="199"/>
      <c r="BP131" s="199"/>
      <c r="BQ131" s="199"/>
    </row>
    <row r="132" spans="1:80" ht="12.75" customHeight="1" x14ac:dyDescent="0.2">
      <c r="A132" s="76"/>
      <c r="B132" s="76"/>
      <c r="C132" s="187" t="s">
        <v>116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CB132" s="1" t="s">
        <v>171</v>
      </c>
    </row>
    <row r="133" spans="1:80" ht="15" customHeight="1" x14ac:dyDescent="0.2">
      <c r="A133" s="76"/>
      <c r="B133" s="76"/>
      <c r="C133" s="187" t="s">
        <v>133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99">
        <v>0</v>
      </c>
      <c r="AB133" s="199"/>
      <c r="AC133" s="199"/>
      <c r="AD133" s="199"/>
      <c r="AE133" s="199"/>
      <c r="AF133" s="199">
        <v>0</v>
      </c>
      <c r="AG133" s="199"/>
      <c r="AH133" s="199"/>
      <c r="AI133" s="199"/>
      <c r="AJ133" s="199"/>
      <c r="AK133" s="199">
        <v>0</v>
      </c>
      <c r="AL133" s="199"/>
      <c r="AM133" s="199"/>
      <c r="AN133" s="199"/>
      <c r="AO133" s="199"/>
      <c r="AP133" s="199">
        <v>8</v>
      </c>
      <c r="AQ133" s="199"/>
      <c r="AR133" s="199"/>
      <c r="AS133" s="199"/>
      <c r="AT133" s="199"/>
      <c r="AU133" s="199">
        <v>0</v>
      </c>
      <c r="AV133" s="199"/>
      <c r="AW133" s="199"/>
      <c r="AX133" s="199"/>
      <c r="AY133" s="199"/>
      <c r="AZ133" s="199">
        <f>AP133+AU133</f>
        <v>8</v>
      </c>
      <c r="BA133" s="199"/>
      <c r="BB133" s="199"/>
      <c r="BC133" s="199"/>
      <c r="BD133" s="199">
        <f>IF(AA133=0,0,AP133/AA133*100-100)</f>
        <v>0</v>
      </c>
      <c r="BE133" s="199"/>
      <c r="BF133" s="199"/>
      <c r="BG133" s="199"/>
      <c r="BH133" s="199"/>
      <c r="BI133" s="199">
        <f>IF(AF133=0,0,AU133/AF133*100-100)</f>
        <v>0</v>
      </c>
      <c r="BJ133" s="199"/>
      <c r="BK133" s="199"/>
      <c r="BL133" s="199"/>
      <c r="BM133" s="199"/>
      <c r="BN133" s="199">
        <f>IF(AK133=0,0,AZ133/AK133*100-100)</f>
        <v>0</v>
      </c>
      <c r="BO133" s="199"/>
      <c r="BP133" s="199"/>
      <c r="BQ133" s="199"/>
    </row>
    <row r="134" spans="1:80" ht="12.75" customHeight="1" x14ac:dyDescent="0.2">
      <c r="A134" s="76"/>
      <c r="B134" s="76"/>
      <c r="C134" s="187" t="s">
        <v>162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172</v>
      </c>
    </row>
    <row r="135" spans="1:80" ht="15" customHeight="1" x14ac:dyDescent="0.2">
      <c r="A135" s="76"/>
      <c r="B135" s="76"/>
      <c r="C135" s="187" t="s">
        <v>173</v>
      </c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9"/>
      <c r="AA135" s="199">
        <v>0</v>
      </c>
      <c r="AB135" s="199"/>
      <c r="AC135" s="199"/>
      <c r="AD135" s="199"/>
      <c r="AE135" s="199"/>
      <c r="AF135" s="199">
        <v>2</v>
      </c>
      <c r="AG135" s="199"/>
      <c r="AH135" s="199"/>
      <c r="AI135" s="199"/>
      <c r="AJ135" s="199"/>
      <c r="AK135" s="199">
        <v>2</v>
      </c>
      <c r="AL135" s="199"/>
      <c r="AM135" s="199"/>
      <c r="AN135" s="199"/>
      <c r="AO135" s="199"/>
      <c r="AP135" s="199">
        <v>0</v>
      </c>
      <c r="AQ135" s="199"/>
      <c r="AR135" s="199"/>
      <c r="AS135" s="199"/>
      <c r="AT135" s="199"/>
      <c r="AU135" s="199">
        <v>0</v>
      </c>
      <c r="AV135" s="199"/>
      <c r="AW135" s="199"/>
      <c r="AX135" s="199"/>
      <c r="AY135" s="199"/>
      <c r="AZ135" s="199">
        <f>AP135+AU135</f>
        <v>0</v>
      </c>
      <c r="BA135" s="199"/>
      <c r="BB135" s="199"/>
      <c r="BC135" s="199"/>
      <c r="BD135" s="199">
        <f>IF(AA135=0,0,AP135/AA135*100-100)</f>
        <v>0</v>
      </c>
      <c r="BE135" s="199"/>
      <c r="BF135" s="199"/>
      <c r="BG135" s="199"/>
      <c r="BH135" s="199"/>
      <c r="BI135" s="199">
        <f>IF(AF135=0,0,AU135/AF135*100-100)</f>
        <v>-100</v>
      </c>
      <c r="BJ135" s="199"/>
      <c r="BK135" s="199"/>
      <c r="BL135" s="199"/>
      <c r="BM135" s="199"/>
      <c r="BN135" s="199">
        <f>IF(AK135=0,0,AZ135/AK135*100-100)</f>
        <v>-100</v>
      </c>
      <c r="BO135" s="199"/>
      <c r="BP135" s="199"/>
      <c r="BQ135" s="199"/>
    </row>
    <row r="136" spans="1:80" ht="12.75" customHeight="1" x14ac:dyDescent="0.2">
      <c r="A136" s="76"/>
      <c r="B136" s="76"/>
      <c r="C136" s="187" t="s">
        <v>169</v>
      </c>
      <c r="D136" s="193"/>
      <c r="E136" s="193"/>
      <c r="F136" s="193"/>
      <c r="G136" s="193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93"/>
      <c r="T136" s="193"/>
      <c r="U136" s="193"/>
      <c r="V136" s="193"/>
      <c r="W136" s="193"/>
      <c r="X136" s="193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3"/>
      <c r="AT136" s="193"/>
      <c r="AU136" s="193"/>
      <c r="AV136" s="193"/>
      <c r="AW136" s="193"/>
      <c r="AX136" s="193"/>
      <c r="AY136" s="193"/>
      <c r="AZ136" s="193"/>
      <c r="BA136" s="193"/>
      <c r="BB136" s="193"/>
      <c r="BC136" s="193"/>
      <c r="BD136" s="193"/>
      <c r="BE136" s="193"/>
      <c r="BF136" s="193"/>
      <c r="BG136" s="193"/>
      <c r="BH136" s="193"/>
      <c r="BI136" s="193"/>
      <c r="BJ136" s="193"/>
      <c r="BK136" s="193"/>
      <c r="BL136" s="193"/>
      <c r="BM136" s="193"/>
      <c r="BN136" s="193"/>
      <c r="BO136" s="193"/>
      <c r="BP136" s="193"/>
      <c r="BQ136" s="194"/>
      <c r="CB136" s="1" t="s">
        <v>174</v>
      </c>
    </row>
    <row r="137" spans="1:80" ht="25.5" customHeight="1" x14ac:dyDescent="0.2">
      <c r="A137" s="76"/>
      <c r="B137" s="76"/>
      <c r="C137" s="187" t="s">
        <v>135</v>
      </c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9"/>
      <c r="AA137" s="199">
        <v>0</v>
      </c>
      <c r="AB137" s="199"/>
      <c r="AC137" s="199"/>
      <c r="AD137" s="199"/>
      <c r="AE137" s="199"/>
      <c r="AF137" s="199">
        <v>0</v>
      </c>
      <c r="AG137" s="199"/>
      <c r="AH137" s="199"/>
      <c r="AI137" s="199"/>
      <c r="AJ137" s="199"/>
      <c r="AK137" s="199">
        <v>0</v>
      </c>
      <c r="AL137" s="199"/>
      <c r="AM137" s="199"/>
      <c r="AN137" s="199"/>
      <c r="AO137" s="199"/>
      <c r="AP137" s="199">
        <v>0</v>
      </c>
      <c r="AQ137" s="199"/>
      <c r="AR137" s="199"/>
      <c r="AS137" s="199"/>
      <c r="AT137" s="199"/>
      <c r="AU137" s="199">
        <v>1309</v>
      </c>
      <c r="AV137" s="199"/>
      <c r="AW137" s="199"/>
      <c r="AX137" s="199"/>
      <c r="AY137" s="199"/>
      <c r="AZ137" s="199">
        <f>AP137+AU137</f>
        <v>1309</v>
      </c>
      <c r="BA137" s="199"/>
      <c r="BB137" s="199"/>
      <c r="BC137" s="199"/>
      <c r="BD137" s="199">
        <f>IF(AA137=0,0,AP137/AA137*100-100)</f>
        <v>0</v>
      </c>
      <c r="BE137" s="199"/>
      <c r="BF137" s="199"/>
      <c r="BG137" s="199"/>
      <c r="BH137" s="199"/>
      <c r="BI137" s="199">
        <f>IF(AF137=0,0,AU137/AF137*100-100)</f>
        <v>0</v>
      </c>
      <c r="BJ137" s="199"/>
      <c r="BK137" s="199"/>
      <c r="BL137" s="199"/>
      <c r="BM137" s="199"/>
      <c r="BN137" s="199">
        <f>IF(AK137=0,0,AZ137/AK137*100-100)</f>
        <v>0</v>
      </c>
      <c r="BO137" s="199"/>
      <c r="BP137" s="199"/>
      <c r="BQ137" s="199"/>
    </row>
    <row r="138" spans="1:80" ht="12.75" customHeight="1" x14ac:dyDescent="0.2">
      <c r="A138" s="76"/>
      <c r="B138" s="76"/>
      <c r="C138" s="187" t="s">
        <v>162</v>
      </c>
      <c r="D138" s="193"/>
      <c r="E138" s="193"/>
      <c r="F138" s="193"/>
      <c r="G138" s="193"/>
      <c r="H138" s="193"/>
      <c r="I138" s="193"/>
      <c r="J138" s="193"/>
      <c r="K138" s="193"/>
      <c r="L138" s="193"/>
      <c r="M138" s="193"/>
      <c r="N138" s="193"/>
      <c r="O138" s="193"/>
      <c r="P138" s="193"/>
      <c r="Q138" s="193"/>
      <c r="R138" s="193"/>
      <c r="S138" s="193"/>
      <c r="T138" s="193"/>
      <c r="U138" s="193"/>
      <c r="V138" s="193"/>
      <c r="W138" s="193"/>
      <c r="X138" s="193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3"/>
      <c r="AT138" s="193"/>
      <c r="AU138" s="193"/>
      <c r="AV138" s="193"/>
      <c r="AW138" s="193"/>
      <c r="AX138" s="193"/>
      <c r="AY138" s="193"/>
      <c r="AZ138" s="193"/>
      <c r="BA138" s="193"/>
      <c r="BB138" s="193"/>
      <c r="BC138" s="193"/>
      <c r="BD138" s="193"/>
      <c r="BE138" s="193"/>
      <c r="BF138" s="193"/>
      <c r="BG138" s="193"/>
      <c r="BH138" s="193"/>
      <c r="BI138" s="193"/>
      <c r="BJ138" s="193"/>
      <c r="BK138" s="193"/>
      <c r="BL138" s="193"/>
      <c r="BM138" s="193"/>
      <c r="BN138" s="193"/>
      <c r="BO138" s="193"/>
      <c r="BP138" s="193"/>
      <c r="BQ138" s="194"/>
      <c r="CB138" s="1" t="s">
        <v>175</v>
      </c>
    </row>
    <row r="139" spans="1:80" s="171" customFormat="1" ht="15" customHeight="1" x14ac:dyDescent="0.2">
      <c r="A139" s="84"/>
      <c r="B139" s="84"/>
      <c r="C139" s="184" t="s">
        <v>139</v>
      </c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1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  <c r="AL139" s="198"/>
      <c r="AM139" s="198"/>
      <c r="AN139" s="198"/>
      <c r="AO139" s="198"/>
      <c r="AP139" s="198"/>
      <c r="AQ139" s="198"/>
      <c r="AR139" s="198"/>
      <c r="AS139" s="198"/>
      <c r="AT139" s="198"/>
      <c r="AU139" s="198"/>
      <c r="AV139" s="198"/>
      <c r="AW139" s="198"/>
      <c r="AX139" s="198"/>
      <c r="AY139" s="198"/>
      <c r="AZ139" s="198"/>
      <c r="BA139" s="198"/>
      <c r="BB139" s="198"/>
      <c r="BC139" s="198"/>
      <c r="BD139" s="198"/>
      <c r="BE139" s="198"/>
      <c r="BF139" s="198"/>
      <c r="BG139" s="198"/>
      <c r="BH139" s="198"/>
      <c r="BI139" s="198"/>
      <c r="BJ139" s="198"/>
      <c r="BK139" s="198"/>
      <c r="BL139" s="198"/>
      <c r="BM139" s="198"/>
      <c r="BN139" s="198"/>
      <c r="BO139" s="198"/>
      <c r="BP139" s="198"/>
      <c r="BQ139" s="198"/>
    </row>
    <row r="140" spans="1:80" ht="25.5" customHeight="1" x14ac:dyDescent="0.2">
      <c r="A140" s="76"/>
      <c r="B140" s="76"/>
      <c r="C140" s="187" t="s">
        <v>140</v>
      </c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88"/>
      <c r="V140" s="188"/>
      <c r="W140" s="188"/>
      <c r="X140" s="188"/>
      <c r="Y140" s="188"/>
      <c r="Z140" s="189"/>
      <c r="AA140" s="199">
        <v>34993</v>
      </c>
      <c r="AB140" s="199"/>
      <c r="AC140" s="199"/>
      <c r="AD140" s="199"/>
      <c r="AE140" s="199"/>
      <c r="AF140" s="199">
        <v>0</v>
      </c>
      <c r="AG140" s="199"/>
      <c r="AH140" s="199"/>
      <c r="AI140" s="199"/>
      <c r="AJ140" s="199"/>
      <c r="AK140" s="199">
        <v>34993</v>
      </c>
      <c r="AL140" s="199"/>
      <c r="AM140" s="199"/>
      <c r="AN140" s="199"/>
      <c r="AO140" s="199"/>
      <c r="AP140" s="199">
        <v>91388</v>
      </c>
      <c r="AQ140" s="199"/>
      <c r="AR140" s="199"/>
      <c r="AS140" s="199"/>
      <c r="AT140" s="199"/>
      <c r="AU140" s="199">
        <v>0</v>
      </c>
      <c r="AV140" s="199"/>
      <c r="AW140" s="199"/>
      <c r="AX140" s="199"/>
      <c r="AY140" s="199"/>
      <c r="AZ140" s="199">
        <f>AP140+AU140</f>
        <v>91388</v>
      </c>
      <c r="BA140" s="199"/>
      <c r="BB140" s="199"/>
      <c r="BC140" s="199"/>
      <c r="BD140" s="199">
        <f>IF(AA140=0,0,AP140/AA140*100-100)</f>
        <v>161.16080358928929</v>
      </c>
      <c r="BE140" s="199"/>
      <c r="BF140" s="199"/>
      <c r="BG140" s="199"/>
      <c r="BH140" s="199"/>
      <c r="BI140" s="199">
        <f>IF(AF140=0,0,AU140/AF140*100-100)</f>
        <v>0</v>
      </c>
      <c r="BJ140" s="199"/>
      <c r="BK140" s="199"/>
      <c r="BL140" s="199"/>
      <c r="BM140" s="199"/>
      <c r="BN140" s="199">
        <f>IF(AK140=0,0,AZ140/AK140*100-100)</f>
        <v>161.16080358928929</v>
      </c>
      <c r="BO140" s="199"/>
      <c r="BP140" s="199"/>
      <c r="BQ140" s="199"/>
    </row>
    <row r="141" spans="1:80" ht="25.5" customHeight="1" x14ac:dyDescent="0.2">
      <c r="A141" s="76"/>
      <c r="B141" s="76"/>
      <c r="C141" s="187" t="s">
        <v>165</v>
      </c>
      <c r="D141" s="193"/>
      <c r="E141" s="193"/>
      <c r="F141" s="193"/>
      <c r="G141" s="193"/>
      <c r="H141" s="193"/>
      <c r="I141" s="193"/>
      <c r="J141" s="193"/>
      <c r="K141" s="193"/>
      <c r="L141" s="193"/>
      <c r="M141" s="193"/>
      <c r="N141" s="193"/>
      <c r="O141" s="193"/>
      <c r="P141" s="193"/>
      <c r="Q141" s="193"/>
      <c r="R141" s="193"/>
      <c r="S141" s="193"/>
      <c r="T141" s="193"/>
      <c r="U141" s="193"/>
      <c r="V141" s="193"/>
      <c r="W141" s="193"/>
      <c r="X141" s="193"/>
      <c r="Y141" s="193"/>
      <c r="Z141" s="193"/>
      <c r="AA141" s="193"/>
      <c r="AB141" s="193"/>
      <c r="AC141" s="193"/>
      <c r="AD141" s="193"/>
      <c r="AE141" s="193"/>
      <c r="AF141" s="193"/>
      <c r="AG141" s="193"/>
      <c r="AH141" s="193"/>
      <c r="AI141" s="193"/>
      <c r="AJ141" s="193"/>
      <c r="AK141" s="193"/>
      <c r="AL141" s="193"/>
      <c r="AM141" s="193"/>
      <c r="AN141" s="193"/>
      <c r="AO141" s="193"/>
      <c r="AP141" s="193"/>
      <c r="AQ141" s="193"/>
      <c r="AR141" s="193"/>
      <c r="AS141" s="193"/>
      <c r="AT141" s="193"/>
      <c r="AU141" s="193"/>
      <c r="AV141" s="193"/>
      <c r="AW141" s="193"/>
      <c r="AX141" s="193"/>
      <c r="AY141" s="193"/>
      <c r="AZ141" s="193"/>
      <c r="BA141" s="193"/>
      <c r="BB141" s="193"/>
      <c r="BC141" s="193"/>
      <c r="BD141" s="193"/>
      <c r="BE141" s="193"/>
      <c r="BF141" s="193"/>
      <c r="BG141" s="193"/>
      <c r="BH141" s="193"/>
      <c r="BI141" s="193"/>
      <c r="BJ141" s="193"/>
      <c r="BK141" s="193"/>
      <c r="BL141" s="193"/>
      <c r="BM141" s="193"/>
      <c r="BN141" s="193"/>
      <c r="BO141" s="193"/>
      <c r="BP141" s="193"/>
      <c r="BQ141" s="194"/>
      <c r="CB141" s="1" t="s">
        <v>176</v>
      </c>
    </row>
    <row r="142" spans="1:80" ht="15" customHeight="1" x14ac:dyDescent="0.2">
      <c r="A142" s="76"/>
      <c r="B142" s="76"/>
      <c r="C142" s="187" t="s">
        <v>143</v>
      </c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188"/>
      <c r="S142" s="188"/>
      <c r="T142" s="188"/>
      <c r="U142" s="188"/>
      <c r="V142" s="188"/>
      <c r="W142" s="188"/>
      <c r="X142" s="188"/>
      <c r="Y142" s="188"/>
      <c r="Z142" s="189"/>
      <c r="AA142" s="199">
        <v>0</v>
      </c>
      <c r="AB142" s="199"/>
      <c r="AC142" s="199"/>
      <c r="AD142" s="199"/>
      <c r="AE142" s="199"/>
      <c r="AF142" s="199">
        <v>0</v>
      </c>
      <c r="AG142" s="199"/>
      <c r="AH142" s="199"/>
      <c r="AI142" s="199"/>
      <c r="AJ142" s="199"/>
      <c r="AK142" s="199">
        <v>0</v>
      </c>
      <c r="AL142" s="199"/>
      <c r="AM142" s="199"/>
      <c r="AN142" s="199"/>
      <c r="AO142" s="199"/>
      <c r="AP142" s="199">
        <v>9187</v>
      </c>
      <c r="AQ142" s="199"/>
      <c r="AR142" s="199"/>
      <c r="AS142" s="199"/>
      <c r="AT142" s="199"/>
      <c r="AU142" s="199">
        <v>0</v>
      </c>
      <c r="AV142" s="199"/>
      <c r="AW142" s="199"/>
      <c r="AX142" s="199"/>
      <c r="AY142" s="199"/>
      <c r="AZ142" s="199">
        <f>AP142+AU142</f>
        <v>9187</v>
      </c>
      <c r="BA142" s="199"/>
      <c r="BB142" s="199"/>
      <c r="BC142" s="199"/>
      <c r="BD142" s="199">
        <f>IF(AA142=0,0,AP142/AA142*100-100)</f>
        <v>0</v>
      </c>
      <c r="BE142" s="199"/>
      <c r="BF142" s="199"/>
      <c r="BG142" s="199"/>
      <c r="BH142" s="199"/>
      <c r="BI142" s="199">
        <f>IF(AF142=0,0,AU142/AF142*100-100)</f>
        <v>0</v>
      </c>
      <c r="BJ142" s="199"/>
      <c r="BK142" s="199"/>
      <c r="BL142" s="199"/>
      <c r="BM142" s="199"/>
      <c r="BN142" s="199">
        <f>IF(AK142=0,0,AZ142/AK142*100-100)</f>
        <v>0</v>
      </c>
      <c r="BO142" s="199"/>
      <c r="BP142" s="199"/>
      <c r="BQ142" s="199"/>
    </row>
    <row r="143" spans="1:80" ht="12.75" customHeight="1" x14ac:dyDescent="0.2">
      <c r="A143" s="76"/>
      <c r="B143" s="76"/>
      <c r="C143" s="187" t="s">
        <v>162</v>
      </c>
      <c r="D143" s="193"/>
      <c r="E143" s="193"/>
      <c r="F143" s="193"/>
      <c r="G143" s="193"/>
      <c r="H143" s="193"/>
      <c r="I143" s="193"/>
      <c r="J143" s="193"/>
      <c r="K143" s="193"/>
      <c r="L143" s="193"/>
      <c r="M143" s="193"/>
      <c r="N143" s="193"/>
      <c r="O143" s="193"/>
      <c r="P143" s="193"/>
      <c r="Q143" s="193"/>
      <c r="R143" s="193"/>
      <c r="S143" s="193"/>
      <c r="T143" s="193"/>
      <c r="U143" s="193"/>
      <c r="V143" s="193"/>
      <c r="W143" s="193"/>
      <c r="X143" s="193"/>
      <c r="Y143" s="193"/>
      <c r="Z143" s="193"/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93"/>
      <c r="AS143" s="193"/>
      <c r="AT143" s="193"/>
      <c r="AU143" s="193"/>
      <c r="AV143" s="193"/>
      <c r="AW143" s="193"/>
      <c r="AX143" s="193"/>
      <c r="AY143" s="193"/>
      <c r="AZ143" s="193"/>
      <c r="BA143" s="193"/>
      <c r="BB143" s="193"/>
      <c r="BC143" s="193"/>
      <c r="BD143" s="193"/>
      <c r="BE143" s="193"/>
      <c r="BF143" s="193"/>
      <c r="BG143" s="193"/>
      <c r="BH143" s="193"/>
      <c r="BI143" s="193"/>
      <c r="BJ143" s="193"/>
      <c r="BK143" s="193"/>
      <c r="BL143" s="193"/>
      <c r="BM143" s="193"/>
      <c r="BN143" s="193"/>
      <c r="BO143" s="193"/>
      <c r="BP143" s="193"/>
      <c r="BQ143" s="194"/>
      <c r="CB143" s="1" t="s">
        <v>177</v>
      </c>
    </row>
    <row r="144" spans="1:80" ht="15" customHeight="1" x14ac:dyDescent="0.2">
      <c r="A144" s="76"/>
      <c r="B144" s="76"/>
      <c r="C144" s="187" t="s">
        <v>178</v>
      </c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  <c r="R144" s="188"/>
      <c r="S144" s="188"/>
      <c r="T144" s="188"/>
      <c r="U144" s="188"/>
      <c r="V144" s="188"/>
      <c r="W144" s="188"/>
      <c r="X144" s="188"/>
      <c r="Y144" s="188"/>
      <c r="Z144" s="189"/>
      <c r="AA144" s="199">
        <v>0</v>
      </c>
      <c r="AB144" s="199"/>
      <c r="AC144" s="199"/>
      <c r="AD144" s="199"/>
      <c r="AE144" s="199"/>
      <c r="AF144" s="199">
        <v>54500</v>
      </c>
      <c r="AG144" s="199"/>
      <c r="AH144" s="199"/>
      <c r="AI144" s="199"/>
      <c r="AJ144" s="199"/>
      <c r="AK144" s="199">
        <v>54500</v>
      </c>
      <c r="AL144" s="199"/>
      <c r="AM144" s="199"/>
      <c r="AN144" s="199"/>
      <c r="AO144" s="199"/>
      <c r="AP144" s="199">
        <v>0</v>
      </c>
      <c r="AQ144" s="199"/>
      <c r="AR144" s="199"/>
      <c r="AS144" s="199"/>
      <c r="AT144" s="199"/>
      <c r="AU144" s="199">
        <v>0</v>
      </c>
      <c r="AV144" s="199"/>
      <c r="AW144" s="199"/>
      <c r="AX144" s="199"/>
      <c r="AY144" s="199"/>
      <c r="AZ144" s="199">
        <f>AP144+AU144</f>
        <v>0</v>
      </c>
      <c r="BA144" s="199"/>
      <c r="BB144" s="199"/>
      <c r="BC144" s="199"/>
      <c r="BD144" s="199">
        <f>IF(AA144=0,0,AP144/AA144*100-100)</f>
        <v>0</v>
      </c>
      <c r="BE144" s="199"/>
      <c r="BF144" s="199"/>
      <c r="BG144" s="199"/>
      <c r="BH144" s="199"/>
      <c r="BI144" s="199">
        <f>IF(AF144=0,0,AU144/AF144*100-100)</f>
        <v>-100</v>
      </c>
      <c r="BJ144" s="199"/>
      <c r="BK144" s="199"/>
      <c r="BL144" s="199"/>
      <c r="BM144" s="199"/>
      <c r="BN144" s="199">
        <f>IF(AK144=0,0,AZ144/AK144*100-100)</f>
        <v>-100</v>
      </c>
      <c r="BO144" s="199"/>
      <c r="BP144" s="199"/>
      <c r="BQ144" s="199"/>
    </row>
    <row r="145" spans="1:80" ht="12.75" customHeight="1" x14ac:dyDescent="0.2">
      <c r="A145" s="76"/>
      <c r="B145" s="76"/>
      <c r="C145" s="187" t="s">
        <v>169</v>
      </c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  <c r="O145" s="193"/>
      <c r="P145" s="193"/>
      <c r="Q145" s="193"/>
      <c r="R145" s="193"/>
      <c r="S145" s="193"/>
      <c r="T145" s="193"/>
      <c r="U145" s="193"/>
      <c r="V145" s="193"/>
      <c r="W145" s="193"/>
      <c r="X145" s="193"/>
      <c r="Y145" s="193"/>
      <c r="Z145" s="193"/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  <c r="BL145" s="193"/>
      <c r="BM145" s="193"/>
      <c r="BN145" s="193"/>
      <c r="BO145" s="193"/>
      <c r="BP145" s="193"/>
      <c r="BQ145" s="194"/>
      <c r="CB145" s="1" t="s">
        <v>179</v>
      </c>
    </row>
    <row r="146" spans="1:80" ht="25.5" customHeight="1" x14ac:dyDescent="0.2">
      <c r="A146" s="76"/>
      <c r="B146" s="76"/>
      <c r="C146" s="187" t="s">
        <v>146</v>
      </c>
      <c r="D146" s="188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  <c r="P146" s="188"/>
      <c r="Q146" s="188"/>
      <c r="R146" s="188"/>
      <c r="S146" s="188"/>
      <c r="T146" s="188"/>
      <c r="U146" s="188"/>
      <c r="V146" s="188"/>
      <c r="W146" s="188"/>
      <c r="X146" s="188"/>
      <c r="Y146" s="188"/>
      <c r="Z146" s="189"/>
      <c r="AA146" s="199">
        <v>0</v>
      </c>
      <c r="AB146" s="199"/>
      <c r="AC146" s="199"/>
      <c r="AD146" s="199"/>
      <c r="AE146" s="199"/>
      <c r="AF146" s="199">
        <v>0</v>
      </c>
      <c r="AG146" s="199"/>
      <c r="AH146" s="199"/>
      <c r="AI146" s="199"/>
      <c r="AJ146" s="199"/>
      <c r="AK146" s="199">
        <v>0</v>
      </c>
      <c r="AL146" s="199"/>
      <c r="AM146" s="199"/>
      <c r="AN146" s="199"/>
      <c r="AO146" s="199"/>
      <c r="AP146" s="199">
        <v>0</v>
      </c>
      <c r="AQ146" s="199"/>
      <c r="AR146" s="199"/>
      <c r="AS146" s="199"/>
      <c r="AT146" s="199"/>
      <c r="AU146" s="199">
        <v>6811.66</v>
      </c>
      <c r="AV146" s="199"/>
      <c r="AW146" s="199"/>
      <c r="AX146" s="199"/>
      <c r="AY146" s="199"/>
      <c r="AZ146" s="199">
        <f>AP146+AU146</f>
        <v>6811.66</v>
      </c>
      <c r="BA146" s="199"/>
      <c r="BB146" s="199"/>
      <c r="BC146" s="199"/>
      <c r="BD146" s="199">
        <f>IF(AA146=0,0,AP146/AA146*100-100)</f>
        <v>0</v>
      </c>
      <c r="BE146" s="199"/>
      <c r="BF146" s="199"/>
      <c r="BG146" s="199"/>
      <c r="BH146" s="199"/>
      <c r="BI146" s="199">
        <f>IF(AF146=0,0,AU146/AF146*100-100)</f>
        <v>0</v>
      </c>
      <c r="BJ146" s="199"/>
      <c r="BK146" s="199"/>
      <c r="BL146" s="199"/>
      <c r="BM146" s="199"/>
      <c r="BN146" s="199">
        <f>IF(AK146=0,0,AZ146/AK146*100-100)</f>
        <v>0</v>
      </c>
      <c r="BO146" s="199"/>
      <c r="BP146" s="199"/>
      <c r="BQ146" s="199"/>
    </row>
    <row r="147" spans="1:80" ht="12.75" customHeight="1" x14ac:dyDescent="0.2">
      <c r="A147" s="76"/>
      <c r="B147" s="76"/>
      <c r="C147" s="187" t="s">
        <v>162</v>
      </c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3"/>
      <c r="AU147" s="193"/>
      <c r="AV147" s="193"/>
      <c r="AW147" s="193"/>
      <c r="AX147" s="193"/>
      <c r="AY147" s="193"/>
      <c r="AZ147" s="193"/>
      <c r="BA147" s="193"/>
      <c r="BB147" s="193"/>
      <c r="BC147" s="193"/>
      <c r="BD147" s="193"/>
      <c r="BE147" s="193"/>
      <c r="BF147" s="193"/>
      <c r="BG147" s="193"/>
      <c r="BH147" s="193"/>
      <c r="BI147" s="193"/>
      <c r="BJ147" s="193"/>
      <c r="BK147" s="193"/>
      <c r="BL147" s="193"/>
      <c r="BM147" s="193"/>
      <c r="BN147" s="193"/>
      <c r="BO147" s="193"/>
      <c r="BP147" s="193"/>
      <c r="BQ147" s="194"/>
      <c r="CB147" s="1" t="s">
        <v>180</v>
      </c>
    </row>
    <row r="148" spans="1:80" s="171" customFormat="1" ht="15" customHeight="1" x14ac:dyDescent="0.2">
      <c r="A148" s="84"/>
      <c r="B148" s="84"/>
      <c r="C148" s="184" t="s">
        <v>150</v>
      </c>
      <c r="D148" s="19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1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8"/>
      <c r="AU148" s="198"/>
      <c r="AV148" s="198"/>
      <c r="AW148" s="198"/>
      <c r="AX148" s="198"/>
      <c r="AY148" s="198"/>
      <c r="AZ148" s="198"/>
      <c r="BA148" s="198"/>
      <c r="BB148" s="198"/>
      <c r="BC148" s="198"/>
      <c r="BD148" s="198"/>
      <c r="BE148" s="198"/>
      <c r="BF148" s="198"/>
      <c r="BG148" s="198"/>
      <c r="BH148" s="198"/>
      <c r="BI148" s="198"/>
      <c r="BJ148" s="198"/>
      <c r="BK148" s="198"/>
      <c r="BL148" s="198"/>
      <c r="BM148" s="198"/>
      <c r="BN148" s="198"/>
      <c r="BO148" s="198"/>
      <c r="BP148" s="198"/>
      <c r="BQ148" s="198"/>
    </row>
    <row r="149" spans="1:80" ht="15" customHeight="1" x14ac:dyDescent="0.2">
      <c r="A149" s="76"/>
      <c r="B149" s="76"/>
      <c r="C149" s="187" t="s">
        <v>151</v>
      </c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9"/>
      <c r="AA149" s="199">
        <v>64</v>
      </c>
      <c r="AB149" s="199"/>
      <c r="AC149" s="199"/>
      <c r="AD149" s="199"/>
      <c r="AE149" s="199"/>
      <c r="AF149" s="199">
        <v>91</v>
      </c>
      <c r="AG149" s="199"/>
      <c r="AH149" s="199"/>
      <c r="AI149" s="199"/>
      <c r="AJ149" s="199"/>
      <c r="AK149" s="199">
        <v>155</v>
      </c>
      <c r="AL149" s="199"/>
      <c r="AM149" s="199"/>
      <c r="AN149" s="199"/>
      <c r="AO149" s="199"/>
      <c r="AP149" s="199">
        <v>100</v>
      </c>
      <c r="AQ149" s="199"/>
      <c r="AR149" s="199"/>
      <c r="AS149" s="199"/>
      <c r="AT149" s="199"/>
      <c r="AU149" s="199">
        <v>0</v>
      </c>
      <c r="AV149" s="199"/>
      <c r="AW149" s="199"/>
      <c r="AX149" s="199"/>
      <c r="AY149" s="199"/>
      <c r="AZ149" s="199">
        <f>AP149+AU149</f>
        <v>100</v>
      </c>
      <c r="BA149" s="199"/>
      <c r="BB149" s="199"/>
      <c r="BC149" s="199"/>
      <c r="BD149" s="199">
        <f>IF(AA149=0,0,AP149/AA149*100-100)</f>
        <v>56.25</v>
      </c>
      <c r="BE149" s="199"/>
      <c r="BF149" s="199"/>
      <c r="BG149" s="199"/>
      <c r="BH149" s="199"/>
      <c r="BI149" s="199">
        <f>IF(AF149=0,0,AU149/AF149*100-100)</f>
        <v>-100</v>
      </c>
      <c r="BJ149" s="199"/>
      <c r="BK149" s="199"/>
      <c r="BL149" s="199"/>
      <c r="BM149" s="199"/>
      <c r="BN149" s="199">
        <f>IF(AK149=0,0,AZ149/AK149*100-100)</f>
        <v>-35.483870967741936</v>
      </c>
      <c r="BO149" s="199"/>
      <c r="BP149" s="199"/>
      <c r="BQ149" s="199"/>
    </row>
    <row r="150" spans="1:80" ht="25.5" customHeight="1" x14ac:dyDescent="0.2">
      <c r="A150" s="76"/>
      <c r="B150" s="76"/>
      <c r="C150" s="187" t="s">
        <v>160</v>
      </c>
      <c r="D150" s="193"/>
      <c r="E150" s="193"/>
      <c r="F150" s="193"/>
      <c r="G150" s="193"/>
      <c r="H150" s="193"/>
      <c r="I150" s="193"/>
      <c r="J150" s="193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3"/>
      <c r="W150" s="193"/>
      <c r="X150" s="193"/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3"/>
      <c r="BQ150" s="194"/>
      <c r="CB150" s="1" t="s">
        <v>181</v>
      </c>
    </row>
    <row r="151" spans="1:80" ht="15" customHeight="1" x14ac:dyDescent="0.2">
      <c r="A151" s="76"/>
      <c r="B151" s="76"/>
      <c r="C151" s="187" t="s">
        <v>153</v>
      </c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188"/>
      <c r="P151" s="188"/>
      <c r="Q151" s="188"/>
      <c r="R151" s="188"/>
      <c r="S151" s="188"/>
      <c r="T151" s="188"/>
      <c r="U151" s="188"/>
      <c r="V151" s="188"/>
      <c r="W151" s="188"/>
      <c r="X151" s="188"/>
      <c r="Y151" s="188"/>
      <c r="Z151" s="189"/>
      <c r="AA151" s="199">
        <v>0</v>
      </c>
      <c r="AB151" s="199"/>
      <c r="AC151" s="199"/>
      <c r="AD151" s="199"/>
      <c r="AE151" s="199"/>
      <c r="AF151" s="199">
        <v>0</v>
      </c>
      <c r="AG151" s="199"/>
      <c r="AH151" s="199"/>
      <c r="AI151" s="199"/>
      <c r="AJ151" s="199"/>
      <c r="AK151" s="199">
        <v>0</v>
      </c>
      <c r="AL151" s="199"/>
      <c r="AM151" s="199"/>
      <c r="AN151" s="199"/>
      <c r="AO151" s="199"/>
      <c r="AP151" s="199">
        <v>59</v>
      </c>
      <c r="AQ151" s="199"/>
      <c r="AR151" s="199"/>
      <c r="AS151" s="199"/>
      <c r="AT151" s="199"/>
      <c r="AU151" s="199">
        <v>0</v>
      </c>
      <c r="AV151" s="199"/>
      <c r="AW151" s="199"/>
      <c r="AX151" s="199"/>
      <c r="AY151" s="199"/>
      <c r="AZ151" s="199">
        <f>AP151+AU151</f>
        <v>59</v>
      </c>
      <c r="BA151" s="199"/>
      <c r="BB151" s="199"/>
      <c r="BC151" s="199"/>
      <c r="BD151" s="199">
        <f>IF(AA151=0,0,AP151/AA151*100-100)</f>
        <v>0</v>
      </c>
      <c r="BE151" s="199"/>
      <c r="BF151" s="199"/>
      <c r="BG151" s="199"/>
      <c r="BH151" s="199"/>
      <c r="BI151" s="199">
        <f>IF(AF151=0,0,AU151/AF151*100-100)</f>
        <v>0</v>
      </c>
      <c r="BJ151" s="199"/>
      <c r="BK151" s="199"/>
      <c r="BL151" s="199"/>
      <c r="BM151" s="199"/>
      <c r="BN151" s="199">
        <f>IF(AK151=0,0,AZ151/AK151*100-100)</f>
        <v>0</v>
      </c>
      <c r="BO151" s="199"/>
      <c r="BP151" s="199"/>
      <c r="BQ151" s="199"/>
    </row>
    <row r="152" spans="1:80" ht="12.75" customHeight="1" x14ac:dyDescent="0.2">
      <c r="A152" s="76"/>
      <c r="B152" s="76"/>
      <c r="C152" s="187" t="s">
        <v>162</v>
      </c>
      <c r="D152" s="193"/>
      <c r="E152" s="193"/>
      <c r="F152" s="193"/>
      <c r="G152" s="193"/>
      <c r="H152" s="193"/>
      <c r="I152" s="193"/>
      <c r="J152" s="193"/>
      <c r="K152" s="193"/>
      <c r="L152" s="193"/>
      <c r="M152" s="193"/>
      <c r="N152" s="193"/>
      <c r="O152" s="193"/>
      <c r="P152" s="193"/>
      <c r="Q152" s="193"/>
      <c r="R152" s="193"/>
      <c r="S152" s="193"/>
      <c r="T152" s="193"/>
      <c r="U152" s="193"/>
      <c r="V152" s="193"/>
      <c r="W152" s="193"/>
      <c r="X152" s="193"/>
      <c r="Y152" s="193"/>
      <c r="Z152" s="193"/>
      <c r="AA152" s="193"/>
      <c r="AB152" s="193"/>
      <c r="AC152" s="193"/>
      <c r="AD152" s="193"/>
      <c r="AE152" s="193"/>
      <c r="AF152" s="193"/>
      <c r="AG152" s="193"/>
      <c r="AH152" s="193"/>
      <c r="AI152" s="193"/>
      <c r="AJ152" s="193"/>
      <c r="AK152" s="193"/>
      <c r="AL152" s="193"/>
      <c r="AM152" s="193"/>
      <c r="AN152" s="193"/>
      <c r="AO152" s="193"/>
      <c r="AP152" s="193"/>
      <c r="AQ152" s="193"/>
      <c r="AR152" s="193"/>
      <c r="AS152" s="193"/>
      <c r="AT152" s="193"/>
      <c r="AU152" s="193"/>
      <c r="AV152" s="193"/>
      <c r="AW152" s="193"/>
      <c r="AX152" s="193"/>
      <c r="AY152" s="193"/>
      <c r="AZ152" s="193"/>
      <c r="BA152" s="193"/>
      <c r="BB152" s="193"/>
      <c r="BC152" s="193"/>
      <c r="BD152" s="193"/>
      <c r="BE152" s="193"/>
      <c r="BF152" s="193"/>
      <c r="BG152" s="193"/>
      <c r="BH152" s="193"/>
      <c r="BI152" s="193"/>
      <c r="BJ152" s="193"/>
      <c r="BK152" s="193"/>
      <c r="BL152" s="193"/>
      <c r="BM152" s="193"/>
      <c r="BN152" s="193"/>
      <c r="BO152" s="193"/>
      <c r="BP152" s="193"/>
      <c r="BQ152" s="194"/>
      <c r="CB152" s="1" t="s">
        <v>182</v>
      </c>
    </row>
    <row r="153" spans="1:80" ht="15.75" customHeight="1" x14ac:dyDescent="0.2">
      <c r="A153" s="52" t="s">
        <v>61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2"/>
      <c r="BN153" s="52"/>
      <c r="BO153" s="52"/>
      <c r="BP153" s="52"/>
      <c r="BQ153" s="52"/>
    </row>
    <row r="154" spans="1:80" ht="15" customHeight="1" x14ac:dyDescent="0.2">
      <c r="A154" s="51" t="s">
        <v>190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</row>
    <row r="155" spans="1:80" s="30" customFormat="1" ht="47.25" customHeight="1" x14ac:dyDescent="0.2">
      <c r="A155" s="129" t="s">
        <v>62</v>
      </c>
      <c r="B155" s="129"/>
      <c r="C155" s="129" t="s">
        <v>4</v>
      </c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129"/>
      <c r="P155" s="129"/>
      <c r="Q155" s="129"/>
      <c r="R155" s="129"/>
      <c r="S155" s="129" t="s">
        <v>63</v>
      </c>
      <c r="T155" s="129"/>
      <c r="U155" s="129"/>
      <c r="V155" s="129"/>
      <c r="W155" s="129"/>
      <c r="X155" s="129"/>
      <c r="Y155" s="129"/>
      <c r="Z155" s="129"/>
      <c r="AA155" s="129" t="s">
        <v>64</v>
      </c>
      <c r="AB155" s="129"/>
      <c r="AC155" s="129"/>
      <c r="AD155" s="129"/>
      <c r="AE155" s="129"/>
      <c r="AF155" s="129"/>
      <c r="AG155" s="129"/>
      <c r="AH155" s="129"/>
      <c r="AI155" s="129" t="s">
        <v>65</v>
      </c>
      <c r="AJ155" s="129"/>
      <c r="AK155" s="129"/>
      <c r="AL155" s="129"/>
      <c r="AM155" s="129"/>
      <c r="AN155" s="129"/>
      <c r="AO155" s="129"/>
      <c r="AP155" s="129"/>
      <c r="AQ155" s="129" t="s">
        <v>0</v>
      </c>
      <c r="AR155" s="129"/>
      <c r="AS155" s="129"/>
      <c r="AT155" s="129"/>
      <c r="AU155" s="129"/>
      <c r="AV155" s="129"/>
      <c r="AW155" s="129"/>
      <c r="AX155" s="129"/>
      <c r="AY155" s="129" t="s">
        <v>66</v>
      </c>
      <c r="AZ155" s="43"/>
      <c r="BA155" s="43"/>
      <c r="BB155" s="43"/>
      <c r="BC155" s="43"/>
      <c r="BD155" s="43"/>
      <c r="BE155" s="43"/>
      <c r="BF155" s="43"/>
      <c r="BG155" s="129" t="s">
        <v>67</v>
      </c>
      <c r="BH155" s="43"/>
      <c r="BI155" s="43"/>
      <c r="BJ155" s="43"/>
      <c r="BK155" s="43"/>
      <c r="BL155" s="43"/>
      <c r="BM155" s="43"/>
      <c r="BN155" s="43"/>
      <c r="BO155" s="29"/>
      <c r="BP155" s="29"/>
      <c r="BQ155" s="29"/>
    </row>
    <row r="156" spans="1:80" s="30" customFormat="1" ht="18" hidden="1" customHeight="1" x14ac:dyDescent="0.2">
      <c r="A156" s="43" t="s">
        <v>11</v>
      </c>
      <c r="B156" s="43"/>
      <c r="C156" s="130" t="s">
        <v>12</v>
      </c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1" t="s">
        <v>8</v>
      </c>
      <c r="T156" s="131"/>
      <c r="U156" s="131"/>
      <c r="V156" s="131"/>
      <c r="W156" s="131"/>
      <c r="X156" s="131" t="s">
        <v>7</v>
      </c>
      <c r="Y156" s="131"/>
      <c r="Z156" s="131"/>
      <c r="AA156" s="131"/>
      <c r="AB156" s="131"/>
      <c r="AC156" s="134" t="s">
        <v>13</v>
      </c>
      <c r="AD156" s="132"/>
      <c r="AE156" s="132"/>
      <c r="AF156" s="132"/>
      <c r="AG156" s="132"/>
      <c r="AH156" s="132"/>
      <c r="AI156" s="131" t="s">
        <v>9</v>
      </c>
      <c r="AJ156" s="131"/>
      <c r="AK156" s="131"/>
      <c r="AL156" s="131"/>
      <c r="AM156" s="131"/>
      <c r="AN156" s="131" t="s">
        <v>10</v>
      </c>
      <c r="AO156" s="131"/>
      <c r="AP156" s="131"/>
      <c r="AQ156" s="131"/>
      <c r="AR156" s="131"/>
      <c r="AS156" s="134" t="s">
        <v>13</v>
      </c>
      <c r="AT156" s="132"/>
      <c r="AU156" s="132"/>
      <c r="AV156" s="132"/>
      <c r="AW156" s="132"/>
      <c r="AX156" s="132"/>
      <c r="AY156" s="53" t="s">
        <v>14</v>
      </c>
      <c r="AZ156" s="53"/>
      <c r="BA156" s="53"/>
      <c r="BB156" s="53"/>
      <c r="BC156" s="53"/>
      <c r="BD156" s="53" t="s">
        <v>14</v>
      </c>
      <c r="BE156" s="53"/>
      <c r="BF156" s="53"/>
      <c r="BG156" s="53"/>
      <c r="BH156" s="53"/>
      <c r="BI156" s="132" t="s">
        <v>13</v>
      </c>
      <c r="BJ156" s="132"/>
      <c r="BK156" s="132"/>
      <c r="BL156" s="132"/>
      <c r="BM156" s="132"/>
      <c r="BN156" s="132"/>
      <c r="BO156" s="31"/>
      <c r="BP156" s="31"/>
      <c r="BQ156" s="31"/>
      <c r="CA156" s="30" t="s">
        <v>15</v>
      </c>
    </row>
    <row r="157" spans="1:80" s="24" customFormat="1" ht="15" customHeight="1" x14ac:dyDescent="0.25">
      <c r="A157" s="129">
        <v>1</v>
      </c>
      <c r="B157" s="129"/>
      <c r="C157" s="129">
        <v>2</v>
      </c>
      <c r="D157" s="129"/>
      <c r="E157" s="129"/>
      <c r="F157" s="129"/>
      <c r="G157" s="129"/>
      <c r="H157" s="129"/>
      <c r="I157" s="129"/>
      <c r="J157" s="129"/>
      <c r="K157" s="129"/>
      <c r="L157" s="129"/>
      <c r="M157" s="129"/>
      <c r="N157" s="129"/>
      <c r="O157" s="129"/>
      <c r="P157" s="129"/>
      <c r="Q157" s="129"/>
      <c r="R157" s="129"/>
      <c r="S157" s="129">
        <v>3</v>
      </c>
      <c r="T157" s="43"/>
      <c r="U157" s="43"/>
      <c r="V157" s="43"/>
      <c r="W157" s="43"/>
      <c r="X157" s="43"/>
      <c r="Y157" s="43"/>
      <c r="Z157" s="43"/>
      <c r="AA157" s="129">
        <v>4</v>
      </c>
      <c r="AB157" s="43"/>
      <c r="AC157" s="43"/>
      <c r="AD157" s="43"/>
      <c r="AE157" s="43"/>
      <c r="AF157" s="43"/>
      <c r="AG157" s="43"/>
      <c r="AH157" s="43"/>
      <c r="AI157" s="129">
        <v>5</v>
      </c>
      <c r="AJ157" s="43"/>
      <c r="AK157" s="43"/>
      <c r="AL157" s="43"/>
      <c r="AM157" s="43"/>
      <c r="AN157" s="43"/>
      <c r="AO157" s="43"/>
      <c r="AP157" s="43"/>
      <c r="AQ157" s="129" t="s">
        <v>68</v>
      </c>
      <c r="AR157" s="43"/>
      <c r="AS157" s="43"/>
      <c r="AT157" s="43"/>
      <c r="AU157" s="43"/>
      <c r="AV157" s="43"/>
      <c r="AW157" s="43"/>
      <c r="AX157" s="43"/>
      <c r="AY157" s="129">
        <v>7</v>
      </c>
      <c r="AZ157" s="43"/>
      <c r="BA157" s="43"/>
      <c r="BB157" s="43"/>
      <c r="BC157" s="43"/>
      <c r="BD157" s="43"/>
      <c r="BE157" s="43"/>
      <c r="BF157" s="43"/>
      <c r="BG157" s="151" t="s">
        <v>69</v>
      </c>
      <c r="BH157" s="43"/>
      <c r="BI157" s="43"/>
      <c r="BJ157" s="43"/>
      <c r="BK157" s="43"/>
      <c r="BL157" s="43"/>
      <c r="BM157" s="43"/>
      <c r="BN157" s="43"/>
      <c r="BO157" s="28"/>
      <c r="BP157" s="28"/>
      <c r="BQ157" s="28"/>
    </row>
    <row r="158" spans="1:80" s="33" customFormat="1" ht="16.5" customHeight="1" x14ac:dyDescent="0.25">
      <c r="A158" s="133" t="s">
        <v>5</v>
      </c>
      <c r="B158" s="133"/>
      <c r="C158" s="85" t="s">
        <v>70</v>
      </c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150" t="s">
        <v>41</v>
      </c>
      <c r="T158" s="137"/>
      <c r="U158" s="137"/>
      <c r="V158" s="137"/>
      <c r="W158" s="137"/>
      <c r="X158" s="137"/>
      <c r="Y158" s="137"/>
      <c r="Z158" s="137"/>
      <c r="AA158" s="147">
        <f>AA159+AA160+AA161+AA162</f>
        <v>0</v>
      </c>
      <c r="AB158" s="142"/>
      <c r="AC158" s="142"/>
      <c r="AD158" s="142"/>
      <c r="AE158" s="142"/>
      <c r="AF158" s="142"/>
      <c r="AG158" s="142"/>
      <c r="AH158" s="142"/>
      <c r="AI158" s="147">
        <f>AI159+AI160+AI161+AI162</f>
        <v>0</v>
      </c>
      <c r="AJ158" s="142"/>
      <c r="AK158" s="142"/>
      <c r="AL158" s="142"/>
      <c r="AM158" s="142"/>
      <c r="AN158" s="142"/>
      <c r="AO158" s="142"/>
      <c r="AP158" s="142"/>
      <c r="AQ158" s="147">
        <f>AQ159+AQ160+AQ161+AQ162</f>
        <v>0</v>
      </c>
      <c r="AR158" s="142"/>
      <c r="AS158" s="142"/>
      <c r="AT158" s="142"/>
      <c r="AU158" s="142"/>
      <c r="AV158" s="142"/>
      <c r="AW158" s="142"/>
      <c r="AX158" s="142"/>
      <c r="AY158" s="143" t="s">
        <v>41</v>
      </c>
      <c r="AZ158" s="144"/>
      <c r="BA158" s="144"/>
      <c r="BB158" s="144"/>
      <c r="BC158" s="144"/>
      <c r="BD158" s="144"/>
      <c r="BE158" s="144"/>
      <c r="BF158" s="144"/>
      <c r="BG158" s="143" t="s">
        <v>41</v>
      </c>
      <c r="BH158" s="144"/>
      <c r="BI158" s="144"/>
      <c r="BJ158" s="144"/>
      <c r="BK158" s="144"/>
      <c r="BL158" s="144"/>
      <c r="BM158" s="144"/>
      <c r="BN158" s="144"/>
      <c r="BO158" s="32"/>
      <c r="BP158" s="32"/>
      <c r="BQ158" s="32"/>
    </row>
    <row r="159" spans="1:80" s="30" customFormat="1" ht="14.25" customHeight="1" x14ac:dyDescent="0.2">
      <c r="A159" s="43"/>
      <c r="B159" s="43"/>
      <c r="C159" s="135" t="s">
        <v>71</v>
      </c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6" t="s">
        <v>41</v>
      </c>
      <c r="T159" s="137"/>
      <c r="U159" s="137"/>
      <c r="V159" s="137"/>
      <c r="W159" s="137"/>
      <c r="X159" s="137"/>
      <c r="Y159" s="137"/>
      <c r="Z159" s="137"/>
      <c r="AA159" s="141">
        <v>0</v>
      </c>
      <c r="AB159" s="142"/>
      <c r="AC159" s="142"/>
      <c r="AD159" s="142"/>
      <c r="AE159" s="142"/>
      <c r="AF159" s="142"/>
      <c r="AG159" s="142"/>
      <c r="AH159" s="142"/>
      <c r="AI159" s="138">
        <v>0</v>
      </c>
      <c r="AJ159" s="139"/>
      <c r="AK159" s="139"/>
      <c r="AL159" s="139"/>
      <c r="AM159" s="139"/>
      <c r="AN159" s="139"/>
      <c r="AO159" s="139"/>
      <c r="AP159" s="140"/>
      <c r="AQ159" s="141">
        <f>AI159-AA159</f>
        <v>0</v>
      </c>
      <c r="AR159" s="142"/>
      <c r="AS159" s="142"/>
      <c r="AT159" s="142"/>
      <c r="AU159" s="142"/>
      <c r="AV159" s="142"/>
      <c r="AW159" s="142"/>
      <c r="AX159" s="142"/>
      <c r="AY159" s="152" t="s">
        <v>41</v>
      </c>
      <c r="AZ159" s="144"/>
      <c r="BA159" s="144"/>
      <c r="BB159" s="144"/>
      <c r="BC159" s="144"/>
      <c r="BD159" s="144"/>
      <c r="BE159" s="144"/>
      <c r="BF159" s="144"/>
      <c r="BG159" s="152" t="s">
        <v>41</v>
      </c>
      <c r="BH159" s="144"/>
      <c r="BI159" s="144"/>
      <c r="BJ159" s="144"/>
      <c r="BK159" s="144"/>
      <c r="BL159" s="144"/>
      <c r="BM159" s="144"/>
      <c r="BN159" s="144"/>
      <c r="BO159" s="31"/>
      <c r="BP159" s="31"/>
      <c r="BQ159" s="31"/>
    </row>
    <row r="160" spans="1:80" s="30" customFormat="1" ht="31.5" customHeight="1" x14ac:dyDescent="0.2">
      <c r="A160" s="43"/>
      <c r="B160" s="43"/>
      <c r="C160" s="135" t="s">
        <v>72</v>
      </c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6" t="s">
        <v>41</v>
      </c>
      <c r="T160" s="137"/>
      <c r="U160" s="137"/>
      <c r="V160" s="137"/>
      <c r="W160" s="137"/>
      <c r="X160" s="137"/>
      <c r="Y160" s="137"/>
      <c r="Z160" s="137"/>
      <c r="AA160" s="141">
        <v>0</v>
      </c>
      <c r="AB160" s="142"/>
      <c r="AC160" s="142"/>
      <c r="AD160" s="142"/>
      <c r="AE160" s="142"/>
      <c r="AF160" s="142"/>
      <c r="AG160" s="142"/>
      <c r="AH160" s="142"/>
      <c r="AI160" s="141">
        <v>0</v>
      </c>
      <c r="AJ160" s="142"/>
      <c r="AK160" s="142"/>
      <c r="AL160" s="142"/>
      <c r="AM160" s="142"/>
      <c r="AN160" s="142"/>
      <c r="AO160" s="142"/>
      <c r="AP160" s="142"/>
      <c r="AQ160" s="141">
        <f>AI160-AA160</f>
        <v>0</v>
      </c>
      <c r="AR160" s="142"/>
      <c r="AS160" s="142"/>
      <c r="AT160" s="142"/>
      <c r="AU160" s="142"/>
      <c r="AV160" s="142"/>
      <c r="AW160" s="142"/>
      <c r="AX160" s="142"/>
      <c r="AY160" s="152" t="s">
        <v>41</v>
      </c>
      <c r="AZ160" s="144"/>
      <c r="BA160" s="144"/>
      <c r="BB160" s="144"/>
      <c r="BC160" s="144"/>
      <c r="BD160" s="144"/>
      <c r="BE160" s="144"/>
      <c r="BF160" s="144"/>
      <c r="BG160" s="152" t="s">
        <v>41</v>
      </c>
      <c r="BH160" s="144"/>
      <c r="BI160" s="144"/>
      <c r="BJ160" s="144"/>
      <c r="BK160" s="144"/>
      <c r="BL160" s="144"/>
      <c r="BM160" s="144"/>
      <c r="BN160" s="144"/>
      <c r="BO160" s="31"/>
      <c r="BP160" s="31"/>
      <c r="BQ160" s="31"/>
    </row>
    <row r="161" spans="1:107" s="24" customFormat="1" ht="15.75" customHeight="1" x14ac:dyDescent="0.25">
      <c r="A161" s="43"/>
      <c r="B161" s="43"/>
      <c r="C161" s="135" t="s">
        <v>73</v>
      </c>
      <c r="D161" s="135"/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6" t="s">
        <v>41</v>
      </c>
      <c r="T161" s="137"/>
      <c r="U161" s="137"/>
      <c r="V161" s="137"/>
      <c r="W161" s="137"/>
      <c r="X161" s="137"/>
      <c r="Y161" s="137"/>
      <c r="Z161" s="137"/>
      <c r="AA161" s="141">
        <v>0</v>
      </c>
      <c r="AB161" s="142"/>
      <c r="AC161" s="142"/>
      <c r="AD161" s="142"/>
      <c r="AE161" s="142"/>
      <c r="AF161" s="142"/>
      <c r="AG161" s="142"/>
      <c r="AH161" s="142"/>
      <c r="AI161" s="141">
        <v>0</v>
      </c>
      <c r="AJ161" s="142"/>
      <c r="AK161" s="142"/>
      <c r="AL161" s="142"/>
      <c r="AM161" s="142"/>
      <c r="AN161" s="142"/>
      <c r="AO161" s="142"/>
      <c r="AP161" s="142"/>
      <c r="AQ161" s="141">
        <f>AI161-AA161</f>
        <v>0</v>
      </c>
      <c r="AR161" s="142"/>
      <c r="AS161" s="142"/>
      <c r="AT161" s="142"/>
      <c r="AU161" s="142"/>
      <c r="AV161" s="142"/>
      <c r="AW161" s="142"/>
      <c r="AX161" s="142"/>
      <c r="AY161" s="152" t="s">
        <v>41</v>
      </c>
      <c r="AZ161" s="144"/>
      <c r="BA161" s="144"/>
      <c r="BB161" s="144"/>
      <c r="BC161" s="144"/>
      <c r="BD161" s="144"/>
      <c r="BE161" s="144"/>
      <c r="BF161" s="144"/>
      <c r="BG161" s="152" t="s">
        <v>41</v>
      </c>
      <c r="BH161" s="144"/>
      <c r="BI161" s="144"/>
      <c r="BJ161" s="144"/>
      <c r="BK161" s="144"/>
      <c r="BL161" s="144"/>
      <c r="BM161" s="144"/>
      <c r="BN161" s="144"/>
      <c r="BO161" s="28"/>
      <c r="BP161" s="28"/>
      <c r="BQ161" s="28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</row>
    <row r="162" spans="1:107" s="33" customFormat="1" ht="15" customHeight="1" x14ac:dyDescent="0.25">
      <c r="A162" s="43"/>
      <c r="B162" s="43"/>
      <c r="C162" s="135" t="s">
        <v>74</v>
      </c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6" t="s">
        <v>41</v>
      </c>
      <c r="T162" s="137"/>
      <c r="U162" s="137"/>
      <c r="V162" s="137"/>
      <c r="W162" s="137"/>
      <c r="X162" s="137"/>
      <c r="Y162" s="137"/>
      <c r="Z162" s="137"/>
      <c r="AA162" s="141">
        <v>0</v>
      </c>
      <c r="AB162" s="142"/>
      <c r="AC162" s="142"/>
      <c r="AD162" s="142"/>
      <c r="AE162" s="142"/>
      <c r="AF162" s="142"/>
      <c r="AG162" s="142"/>
      <c r="AH162" s="142"/>
      <c r="AI162" s="141">
        <v>0</v>
      </c>
      <c r="AJ162" s="142"/>
      <c r="AK162" s="142"/>
      <c r="AL162" s="142"/>
      <c r="AM162" s="142"/>
      <c r="AN162" s="142"/>
      <c r="AO162" s="142"/>
      <c r="AP162" s="142"/>
      <c r="AQ162" s="141">
        <f>AI162-AA162</f>
        <v>0</v>
      </c>
      <c r="AR162" s="142"/>
      <c r="AS162" s="142"/>
      <c r="AT162" s="142"/>
      <c r="AU162" s="142"/>
      <c r="AV162" s="142"/>
      <c r="AW162" s="142"/>
      <c r="AX162" s="142"/>
      <c r="AY162" s="152" t="s">
        <v>41</v>
      </c>
      <c r="AZ162" s="144"/>
      <c r="BA162" s="144"/>
      <c r="BB162" s="144"/>
      <c r="BC162" s="144"/>
      <c r="BD162" s="144"/>
      <c r="BE162" s="144"/>
      <c r="BF162" s="144"/>
      <c r="BG162" s="152" t="s">
        <v>41</v>
      </c>
      <c r="BH162" s="144"/>
      <c r="BI162" s="144"/>
      <c r="BJ162" s="144"/>
      <c r="BK162" s="144"/>
      <c r="BL162" s="144"/>
      <c r="BM162" s="144"/>
      <c r="BN162" s="144"/>
      <c r="BO162" s="32"/>
      <c r="BP162" s="32"/>
      <c r="BQ162" s="32"/>
      <c r="BR162" s="35"/>
      <c r="BS162" s="35"/>
      <c r="BT162" s="35"/>
      <c r="BU162" s="35"/>
      <c r="BV162" s="35"/>
      <c r="BW162" s="35"/>
      <c r="BX162" s="35"/>
      <c r="BY162" s="35"/>
      <c r="BZ162" s="35"/>
      <c r="CA162" s="35"/>
      <c r="CB162" s="35"/>
      <c r="CC162" s="35"/>
      <c r="CD162" s="35"/>
      <c r="CE162" s="35"/>
      <c r="CF162" s="35"/>
      <c r="CG162" s="35"/>
      <c r="CH162" s="35"/>
      <c r="CI162" s="35"/>
      <c r="CJ162" s="35"/>
      <c r="CK162" s="35"/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  <c r="CX162" s="35"/>
      <c r="CY162" s="35"/>
      <c r="CZ162" s="35"/>
      <c r="DA162" s="35"/>
      <c r="DB162" s="35"/>
      <c r="DC162" s="35"/>
    </row>
    <row r="163" spans="1:107" ht="15.75" customHeight="1" x14ac:dyDescent="0.2">
      <c r="A163" s="213" t="s">
        <v>200</v>
      </c>
      <c r="B163" s="185"/>
      <c r="C163" s="185"/>
      <c r="D163" s="185"/>
      <c r="E163" s="185"/>
      <c r="F163" s="185"/>
      <c r="G163" s="185"/>
      <c r="H163" s="185"/>
      <c r="I163" s="185"/>
      <c r="J163" s="185"/>
      <c r="K163" s="185"/>
      <c r="L163" s="185"/>
      <c r="M163" s="185"/>
      <c r="N163" s="185"/>
      <c r="O163" s="185"/>
      <c r="P163" s="185"/>
      <c r="Q163" s="185"/>
      <c r="R163" s="185"/>
      <c r="S163" s="185"/>
      <c r="T163" s="185"/>
      <c r="U163" s="185"/>
      <c r="V163" s="185"/>
      <c r="W163" s="185"/>
      <c r="X163" s="185"/>
      <c r="Y163" s="185"/>
      <c r="Z163" s="185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  <c r="BA163" s="185"/>
      <c r="BB163" s="185"/>
      <c r="BC163" s="185"/>
      <c r="BD163" s="185"/>
      <c r="BE163" s="185"/>
      <c r="BF163" s="185"/>
      <c r="BG163" s="185"/>
      <c r="BH163" s="185"/>
      <c r="BI163" s="185"/>
      <c r="BJ163" s="185"/>
      <c r="BK163" s="185"/>
      <c r="BL163" s="185"/>
      <c r="BM163" s="185"/>
      <c r="BN163" s="186"/>
      <c r="BO163" s="6"/>
      <c r="BP163" s="6"/>
      <c r="BQ163" s="6"/>
    </row>
    <row r="164" spans="1:107" s="37" customFormat="1" ht="15" customHeight="1" x14ac:dyDescent="0.2">
      <c r="A164" s="133" t="s">
        <v>22</v>
      </c>
      <c r="B164" s="133"/>
      <c r="C164" s="85" t="s">
        <v>75</v>
      </c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150" t="s">
        <v>41</v>
      </c>
      <c r="T164" s="137"/>
      <c r="U164" s="137"/>
      <c r="V164" s="137"/>
      <c r="W164" s="137"/>
      <c r="X164" s="137"/>
      <c r="Y164" s="137"/>
      <c r="Z164" s="137"/>
      <c r="AA164" s="147">
        <v>0</v>
      </c>
      <c r="AB164" s="142"/>
      <c r="AC164" s="142"/>
      <c r="AD164" s="142"/>
      <c r="AE164" s="142"/>
      <c r="AF164" s="142"/>
      <c r="AG164" s="142"/>
      <c r="AH164" s="142"/>
      <c r="AI164" s="147">
        <v>0</v>
      </c>
      <c r="AJ164" s="142"/>
      <c r="AK164" s="142"/>
      <c r="AL164" s="142"/>
      <c r="AM164" s="142"/>
      <c r="AN164" s="142"/>
      <c r="AO164" s="142"/>
      <c r="AP164" s="142"/>
      <c r="AQ164" s="153">
        <f>AI164-AA164</f>
        <v>0</v>
      </c>
      <c r="AR164" s="154"/>
      <c r="AS164" s="154"/>
      <c r="AT164" s="154"/>
      <c r="AU164" s="154"/>
      <c r="AV164" s="154"/>
      <c r="AW164" s="154"/>
      <c r="AX164" s="154"/>
      <c r="AY164" s="143" t="s">
        <v>41</v>
      </c>
      <c r="AZ164" s="144"/>
      <c r="BA164" s="144"/>
      <c r="BB164" s="144"/>
      <c r="BC164" s="144"/>
      <c r="BD164" s="144"/>
      <c r="BE164" s="144"/>
      <c r="BF164" s="144"/>
      <c r="BG164" s="143" t="s">
        <v>41</v>
      </c>
      <c r="BH164" s="144"/>
      <c r="BI164" s="144"/>
      <c r="BJ164" s="144"/>
      <c r="BK164" s="144"/>
      <c r="BL164" s="144"/>
      <c r="BM164" s="144"/>
      <c r="BN164" s="144"/>
      <c r="BO164" s="31"/>
      <c r="BP164" s="31"/>
      <c r="BQ164" s="31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</row>
    <row r="165" spans="1:107" ht="15.75" customHeight="1" x14ac:dyDescent="0.2">
      <c r="A165" s="213" t="s">
        <v>201</v>
      </c>
      <c r="B165" s="185"/>
      <c r="C165" s="185"/>
      <c r="D165" s="185"/>
      <c r="E165" s="185"/>
      <c r="F165" s="185"/>
      <c r="G165" s="185"/>
      <c r="H165" s="185"/>
      <c r="I165" s="185"/>
      <c r="J165" s="185"/>
      <c r="K165" s="185"/>
      <c r="L165" s="185"/>
      <c r="M165" s="185"/>
      <c r="N165" s="185"/>
      <c r="O165" s="185"/>
      <c r="P165" s="185"/>
      <c r="Q165" s="185"/>
      <c r="R165" s="185"/>
      <c r="S165" s="185"/>
      <c r="T165" s="185"/>
      <c r="U165" s="185"/>
      <c r="V165" s="185"/>
      <c r="W165" s="185"/>
      <c r="X165" s="185"/>
      <c r="Y165" s="185"/>
      <c r="Z165" s="185"/>
      <c r="AA165" s="185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185"/>
      <c r="AM165" s="185"/>
      <c r="AN165" s="185"/>
      <c r="AO165" s="185"/>
      <c r="AP165" s="185"/>
      <c r="AQ165" s="185"/>
      <c r="AR165" s="185"/>
      <c r="AS165" s="185"/>
      <c r="AT165" s="185"/>
      <c r="AU165" s="185"/>
      <c r="AV165" s="185"/>
      <c r="AW165" s="185"/>
      <c r="AX165" s="185"/>
      <c r="AY165" s="185"/>
      <c r="AZ165" s="185"/>
      <c r="BA165" s="185"/>
      <c r="BB165" s="185"/>
      <c r="BC165" s="185"/>
      <c r="BD165" s="185"/>
      <c r="BE165" s="185"/>
      <c r="BF165" s="185"/>
      <c r="BG165" s="185"/>
      <c r="BH165" s="185"/>
      <c r="BI165" s="185"/>
      <c r="BJ165" s="185"/>
      <c r="BK165" s="185"/>
      <c r="BL165" s="185"/>
      <c r="BM165" s="185"/>
      <c r="BN165" s="186"/>
      <c r="BO165" s="6"/>
      <c r="BP165" s="6"/>
      <c r="BQ165" s="6"/>
    </row>
    <row r="166" spans="1:107" ht="15.75" customHeight="1" x14ac:dyDescent="0.2">
      <c r="A166" s="213" t="s">
        <v>202</v>
      </c>
      <c r="B166" s="185"/>
      <c r="C166" s="185"/>
      <c r="D166" s="185"/>
      <c r="E166" s="185"/>
      <c r="F166" s="185"/>
      <c r="G166" s="185"/>
      <c r="H166" s="185"/>
      <c r="I166" s="185"/>
      <c r="J166" s="185"/>
      <c r="K166" s="185"/>
      <c r="L166" s="185"/>
      <c r="M166" s="185"/>
      <c r="N166" s="185"/>
      <c r="O166" s="185"/>
      <c r="P166" s="185"/>
      <c r="Q166" s="185"/>
      <c r="R166" s="185"/>
      <c r="S166" s="185"/>
      <c r="T166" s="185"/>
      <c r="U166" s="185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  <c r="BF166" s="185"/>
      <c r="BG166" s="185"/>
      <c r="BH166" s="185"/>
      <c r="BI166" s="185"/>
      <c r="BJ166" s="185"/>
      <c r="BK166" s="185"/>
      <c r="BL166" s="185"/>
      <c r="BM166" s="185"/>
      <c r="BN166" s="186"/>
      <c r="BO166" s="6"/>
      <c r="BP166" s="6"/>
      <c r="BQ166" s="6"/>
    </row>
    <row r="167" spans="1:107" s="33" customFormat="1" ht="15.75" customHeight="1" x14ac:dyDescent="0.25">
      <c r="A167" s="149" t="s">
        <v>45</v>
      </c>
      <c r="B167" s="149"/>
      <c r="C167" s="85" t="s">
        <v>76</v>
      </c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145"/>
      <c r="T167" s="146"/>
      <c r="U167" s="146"/>
      <c r="V167" s="146"/>
      <c r="W167" s="146"/>
      <c r="X167" s="146"/>
      <c r="Y167" s="146"/>
      <c r="Z167" s="146"/>
      <c r="AA167" s="147">
        <v>0</v>
      </c>
      <c r="AB167" s="148"/>
      <c r="AC167" s="148"/>
      <c r="AD167" s="148"/>
      <c r="AE167" s="148"/>
      <c r="AF167" s="148"/>
      <c r="AG167" s="148"/>
      <c r="AH167" s="148"/>
      <c r="AI167" s="147">
        <v>0</v>
      </c>
      <c r="AJ167" s="148"/>
      <c r="AK167" s="148"/>
      <c r="AL167" s="148"/>
      <c r="AM167" s="148"/>
      <c r="AN167" s="148"/>
      <c r="AO167" s="148"/>
      <c r="AP167" s="148"/>
      <c r="AQ167" s="147">
        <f>AI167-AA167</f>
        <v>0</v>
      </c>
      <c r="AR167" s="148"/>
      <c r="AS167" s="148"/>
      <c r="AT167" s="148"/>
      <c r="AU167" s="148"/>
      <c r="AV167" s="148"/>
      <c r="AW167" s="148"/>
      <c r="AX167" s="148"/>
      <c r="AY167" s="143" t="s">
        <v>41</v>
      </c>
      <c r="AZ167" s="144"/>
      <c r="BA167" s="144"/>
      <c r="BB167" s="144"/>
      <c r="BC167" s="144"/>
      <c r="BD167" s="144"/>
      <c r="BE167" s="144"/>
      <c r="BF167" s="144"/>
      <c r="BG167" s="143" t="s">
        <v>41</v>
      </c>
      <c r="BH167" s="144"/>
      <c r="BI167" s="144"/>
      <c r="BJ167" s="144"/>
      <c r="BK167" s="144"/>
      <c r="BL167" s="144"/>
      <c r="BM167" s="144"/>
      <c r="BN167" s="144"/>
      <c r="BO167" s="32"/>
      <c r="BP167" s="32"/>
      <c r="BQ167" s="32"/>
      <c r="BR167" s="35"/>
      <c r="BS167" s="35"/>
      <c r="BT167" s="35"/>
      <c r="BU167" s="35"/>
      <c r="BV167" s="35"/>
      <c r="BW167" s="35"/>
      <c r="BX167" s="35"/>
      <c r="BY167" s="35"/>
      <c r="BZ167" s="35"/>
      <c r="CA167" s="35"/>
      <c r="CB167" s="35"/>
      <c r="CC167" s="35"/>
      <c r="CD167" s="35"/>
      <c r="CE167" s="35"/>
      <c r="CF167" s="35"/>
      <c r="CG167" s="35"/>
      <c r="CH167" s="35"/>
      <c r="CI167" s="35"/>
      <c r="CJ167" s="35"/>
      <c r="CK167" s="35"/>
      <c r="CL167" s="35"/>
      <c r="CM167" s="35"/>
      <c r="CN167" s="35"/>
      <c r="CO167" s="35"/>
      <c r="CP167" s="35"/>
      <c r="CQ167" s="35"/>
      <c r="CR167" s="35"/>
      <c r="CS167" s="35"/>
      <c r="CT167" s="35"/>
      <c r="CU167" s="35"/>
      <c r="CV167" s="35"/>
      <c r="CW167" s="35"/>
      <c r="CX167" s="35"/>
      <c r="CY167" s="35"/>
      <c r="CZ167" s="35"/>
      <c r="DA167" s="35"/>
      <c r="DB167" s="35"/>
      <c r="DC167" s="35"/>
    </row>
    <row r="168" spans="1:107" s="24" customFormat="1" ht="15.75" hidden="1" customHeight="1" x14ac:dyDescent="0.25">
      <c r="A168" s="43" t="s">
        <v>11</v>
      </c>
      <c r="B168" s="43"/>
      <c r="C168" s="135" t="s">
        <v>12</v>
      </c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45" t="s">
        <v>33</v>
      </c>
      <c r="T168" s="146"/>
      <c r="U168" s="146"/>
      <c r="V168" s="146"/>
      <c r="W168" s="146"/>
      <c r="X168" s="146"/>
      <c r="Y168" s="146"/>
      <c r="Z168" s="146"/>
      <c r="AA168" s="141" t="s">
        <v>91</v>
      </c>
      <c r="AB168" s="141"/>
      <c r="AC168" s="141"/>
      <c r="AD168" s="141"/>
      <c r="AE168" s="141"/>
      <c r="AF168" s="141"/>
      <c r="AG168" s="141"/>
      <c r="AH168" s="141"/>
      <c r="AI168" s="141" t="s">
        <v>99</v>
      </c>
      <c r="AJ168" s="141"/>
      <c r="AK168" s="141"/>
      <c r="AL168" s="141"/>
      <c r="AM168" s="141"/>
      <c r="AN168" s="141"/>
      <c r="AO168" s="141"/>
      <c r="AP168" s="141"/>
      <c r="AQ168" s="147" t="s">
        <v>103</v>
      </c>
      <c r="AR168" s="148"/>
      <c r="AS168" s="148"/>
      <c r="AT168" s="148"/>
      <c r="AU168" s="148"/>
      <c r="AV168" s="148"/>
      <c r="AW168" s="148"/>
      <c r="AX168" s="148"/>
      <c r="AY168" s="146" t="s">
        <v>19</v>
      </c>
      <c r="AZ168" s="146"/>
      <c r="BA168" s="146"/>
      <c r="BB168" s="146"/>
      <c r="BC168" s="146"/>
      <c r="BD168" s="146"/>
      <c r="BE168" s="146"/>
      <c r="BF168" s="146"/>
      <c r="BG168" s="146" t="s">
        <v>102</v>
      </c>
      <c r="BH168" s="137"/>
      <c r="BI168" s="137"/>
      <c r="BJ168" s="137"/>
      <c r="BK168" s="137"/>
      <c r="BL168" s="137"/>
      <c r="BM168" s="137"/>
      <c r="BN168" s="137"/>
      <c r="BO168" s="28"/>
      <c r="BP168" s="28"/>
      <c r="BQ168" s="28"/>
      <c r="BR168" s="34"/>
      <c r="BS168" s="34"/>
      <c r="BT168" s="34"/>
      <c r="BU168" s="34"/>
      <c r="BV168" s="34"/>
      <c r="BW168" s="34"/>
      <c r="BX168" s="34"/>
      <c r="BY168" s="34"/>
      <c r="BZ168" s="34"/>
      <c r="CA168" s="36" t="s">
        <v>100</v>
      </c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</row>
    <row r="169" spans="1:107" s="24" customFormat="1" ht="15.75" customHeight="1" x14ac:dyDescent="0.25">
      <c r="A169" s="43"/>
      <c r="B169" s="43"/>
      <c r="C169" s="135"/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45"/>
      <c r="T169" s="146"/>
      <c r="U169" s="146"/>
      <c r="V169" s="146"/>
      <c r="W169" s="146"/>
      <c r="X169" s="146"/>
      <c r="Y169" s="146"/>
      <c r="Z169" s="146"/>
      <c r="AA169" s="147"/>
      <c r="AB169" s="142"/>
      <c r="AC169" s="142"/>
      <c r="AD169" s="142"/>
      <c r="AE169" s="142"/>
      <c r="AF169" s="142"/>
      <c r="AG169" s="142"/>
      <c r="AH169" s="142"/>
      <c r="AI169" s="153"/>
      <c r="AJ169" s="154"/>
      <c r="AK169" s="154"/>
      <c r="AL169" s="154"/>
      <c r="AM169" s="154"/>
      <c r="AN169" s="154"/>
      <c r="AO169" s="154"/>
      <c r="AP169" s="154"/>
      <c r="AQ169" s="153"/>
      <c r="AR169" s="154"/>
      <c r="AS169" s="154"/>
      <c r="AT169" s="154"/>
      <c r="AU169" s="154"/>
      <c r="AV169" s="154"/>
      <c r="AW169" s="154"/>
      <c r="AX169" s="154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  <c r="BI169" s="146"/>
      <c r="BJ169" s="146"/>
      <c r="BK169" s="146"/>
      <c r="BL169" s="146"/>
      <c r="BM169" s="146"/>
      <c r="BN169" s="146"/>
      <c r="BO169" s="28"/>
      <c r="BP169" s="28"/>
      <c r="BQ169" s="28"/>
      <c r="CA169" s="30" t="s">
        <v>92</v>
      </c>
    </row>
    <row r="170" spans="1:107" s="33" customFormat="1" ht="32.25" customHeight="1" x14ac:dyDescent="0.25">
      <c r="A170" s="149" t="s">
        <v>46</v>
      </c>
      <c r="B170" s="149"/>
      <c r="C170" s="85" t="s">
        <v>77</v>
      </c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150" t="s">
        <v>41</v>
      </c>
      <c r="T170" s="155"/>
      <c r="U170" s="155"/>
      <c r="V170" s="155"/>
      <c r="W170" s="155"/>
      <c r="X170" s="155"/>
      <c r="Y170" s="155"/>
      <c r="Z170" s="155"/>
      <c r="AA170" s="147">
        <v>0</v>
      </c>
      <c r="AB170" s="148"/>
      <c r="AC170" s="148"/>
      <c r="AD170" s="148"/>
      <c r="AE170" s="148"/>
      <c r="AF170" s="148"/>
      <c r="AG170" s="148"/>
      <c r="AH170" s="148"/>
      <c r="AI170" s="147">
        <v>0</v>
      </c>
      <c r="AJ170" s="148"/>
      <c r="AK170" s="148"/>
      <c r="AL170" s="148"/>
      <c r="AM170" s="148"/>
      <c r="AN170" s="148"/>
      <c r="AO170" s="148"/>
      <c r="AP170" s="148"/>
      <c r="AQ170" s="147">
        <f>AI170-AA170</f>
        <v>0</v>
      </c>
      <c r="AR170" s="148"/>
      <c r="AS170" s="148"/>
      <c r="AT170" s="148"/>
      <c r="AU170" s="148"/>
      <c r="AV170" s="148"/>
      <c r="AW170" s="148"/>
      <c r="AX170" s="148"/>
      <c r="AY170" s="143" t="s">
        <v>41</v>
      </c>
      <c r="AZ170" s="144"/>
      <c r="BA170" s="144"/>
      <c r="BB170" s="144"/>
      <c r="BC170" s="144"/>
      <c r="BD170" s="144"/>
      <c r="BE170" s="144"/>
      <c r="BF170" s="144"/>
      <c r="BG170" s="143" t="s">
        <v>41</v>
      </c>
      <c r="BH170" s="144"/>
      <c r="BI170" s="144"/>
      <c r="BJ170" s="144"/>
      <c r="BK170" s="144"/>
      <c r="BL170" s="144"/>
      <c r="BM170" s="144"/>
      <c r="BN170" s="144"/>
      <c r="BO170" s="32"/>
      <c r="BP170" s="32"/>
      <c r="BQ170" s="32"/>
    </row>
    <row r="171" spans="1:107" ht="15.75" customHeight="1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</row>
    <row r="172" spans="1:107" ht="15.75" customHeight="1" x14ac:dyDescent="0.2">
      <c r="A172" s="52" t="s">
        <v>78</v>
      </c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</row>
    <row r="173" spans="1:107" ht="15.75" customHeight="1" x14ac:dyDescent="0.2">
      <c r="A173" s="214" t="s">
        <v>203</v>
      </c>
      <c r="B173" s="185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5"/>
      <c r="BN173" s="186"/>
      <c r="BO173" s="6"/>
      <c r="BP173" s="6"/>
      <c r="BQ173" s="6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</row>
    <row r="174" spans="1:107" ht="15.75" customHeight="1" x14ac:dyDescent="0.2">
      <c r="A174" s="52" t="s">
        <v>79</v>
      </c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52"/>
      <c r="BN174" s="52"/>
      <c r="BO174" s="52"/>
      <c r="BP174" s="52"/>
      <c r="BQ174" s="52"/>
    </row>
    <row r="175" spans="1:107" ht="15.75" customHeight="1" x14ac:dyDescent="0.2">
      <c r="A175" s="214" t="s">
        <v>204</v>
      </c>
      <c r="B175" s="185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5"/>
      <c r="AA175" s="185"/>
      <c r="AB175" s="185"/>
      <c r="AC175" s="185"/>
      <c r="AD175" s="185"/>
      <c r="AE175" s="185"/>
      <c r="AF175" s="185"/>
      <c r="AG175" s="185"/>
      <c r="AH175" s="185"/>
      <c r="AI175" s="185"/>
      <c r="AJ175" s="185"/>
      <c r="AK175" s="185"/>
      <c r="AL175" s="185"/>
      <c r="AM175" s="185"/>
      <c r="AN175" s="185"/>
      <c r="AO175" s="185"/>
      <c r="AP175" s="185"/>
      <c r="AQ175" s="185"/>
      <c r="AR175" s="185"/>
      <c r="AS175" s="185"/>
      <c r="AT175" s="185"/>
      <c r="AU175" s="185"/>
      <c r="AV175" s="185"/>
      <c r="AW175" s="185"/>
      <c r="AX175" s="185"/>
      <c r="AY175" s="185"/>
      <c r="AZ175" s="185"/>
      <c r="BA175" s="185"/>
      <c r="BB175" s="185"/>
      <c r="BC175" s="185"/>
      <c r="BD175" s="185"/>
      <c r="BE175" s="185"/>
      <c r="BF175" s="185"/>
      <c r="BG175" s="185"/>
      <c r="BH175" s="185"/>
      <c r="BI175" s="185"/>
      <c r="BJ175" s="185"/>
      <c r="BK175" s="185"/>
      <c r="BL175" s="185"/>
      <c r="BM175" s="185"/>
      <c r="BN175" s="186"/>
      <c r="BO175" s="6"/>
      <c r="BP175" s="6"/>
      <c r="BQ175" s="6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</row>
    <row r="176" spans="1:107" ht="15.75" customHeight="1" x14ac:dyDescent="0.25">
      <c r="A176" s="24" t="s">
        <v>80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</row>
    <row r="177" spans="1:69" ht="15.75" customHeight="1" x14ac:dyDescent="0.2">
      <c r="A177" s="52" t="s">
        <v>81</v>
      </c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156"/>
      <c r="N177" s="156"/>
      <c r="O177" s="156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ht="25.5" customHeight="1" x14ac:dyDescent="0.2">
      <c r="A178" s="214" t="s">
        <v>205</v>
      </c>
      <c r="B178" s="185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5"/>
      <c r="AA178" s="185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6"/>
      <c r="BO178" s="12"/>
      <c r="BP178" s="12"/>
      <c r="BQ178" s="12"/>
    </row>
    <row r="179" spans="1:69" ht="15.75" customHeight="1" x14ac:dyDescent="0.2">
      <c r="A179" s="52" t="s">
        <v>82</v>
      </c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156"/>
      <c r="N179" s="156"/>
      <c r="O179" s="156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</row>
    <row r="180" spans="1:69" ht="15.75" customHeight="1" x14ac:dyDescent="0.2">
      <c r="A180" s="214" t="s">
        <v>206</v>
      </c>
      <c r="B180" s="185"/>
      <c r="C180" s="185"/>
      <c r="D180" s="185"/>
      <c r="E180" s="185"/>
      <c r="F180" s="185"/>
      <c r="G180" s="185"/>
      <c r="H180" s="185"/>
      <c r="I180" s="185"/>
      <c r="J180" s="185"/>
      <c r="K180" s="185"/>
      <c r="L180" s="185"/>
      <c r="M180" s="185"/>
      <c r="N180" s="185"/>
      <c r="O180" s="185"/>
      <c r="P180" s="185"/>
      <c r="Q180" s="185"/>
      <c r="R180" s="185"/>
      <c r="S180" s="185"/>
      <c r="T180" s="185"/>
      <c r="U180" s="185"/>
      <c r="V180" s="185"/>
      <c r="W180" s="185"/>
      <c r="X180" s="185"/>
      <c r="Y180" s="185"/>
      <c r="Z180" s="185"/>
      <c r="AA180" s="185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6"/>
      <c r="BO180" s="12"/>
      <c r="BP180" s="12"/>
      <c r="BQ180" s="12"/>
    </row>
    <row r="181" spans="1:69" ht="15.75" customHeight="1" x14ac:dyDescent="0.2">
      <c r="A181" s="52" t="s">
        <v>83</v>
      </c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156"/>
      <c r="N181" s="156"/>
      <c r="O181" s="156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</row>
    <row r="182" spans="1:69" ht="25.5" customHeight="1" x14ac:dyDescent="0.2">
      <c r="A182" s="214" t="s">
        <v>207</v>
      </c>
      <c r="B182" s="185"/>
      <c r="C182" s="185"/>
      <c r="D182" s="185"/>
      <c r="E182" s="185"/>
      <c r="F182" s="185"/>
      <c r="G182" s="185"/>
      <c r="H182" s="185"/>
      <c r="I182" s="185"/>
      <c r="J182" s="185"/>
      <c r="K182" s="185"/>
      <c r="L182" s="185"/>
      <c r="M182" s="185"/>
      <c r="N182" s="185"/>
      <c r="O182" s="185"/>
      <c r="P182" s="185"/>
      <c r="Q182" s="185"/>
      <c r="R182" s="185"/>
      <c r="S182" s="185"/>
      <c r="T182" s="185"/>
      <c r="U182" s="185"/>
      <c r="V182" s="185"/>
      <c r="W182" s="185"/>
      <c r="X182" s="185"/>
      <c r="Y182" s="185"/>
      <c r="Z182" s="185"/>
      <c r="AA182" s="185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6"/>
      <c r="BO182" s="12"/>
      <c r="BP182" s="12"/>
      <c r="BQ182" s="12"/>
    </row>
    <row r="183" spans="1:69" ht="15.75" customHeight="1" x14ac:dyDescent="0.2">
      <c r="A183" s="52" t="s">
        <v>84</v>
      </c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156"/>
      <c r="N183" s="156"/>
      <c r="O183" s="156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</row>
    <row r="184" spans="1:69" ht="15.75" customHeight="1" x14ac:dyDescent="0.2">
      <c r="A184" s="214" t="s">
        <v>208</v>
      </c>
      <c r="B184" s="185"/>
      <c r="C184" s="185"/>
      <c r="D184" s="185"/>
      <c r="E184" s="185"/>
      <c r="F184" s="185"/>
      <c r="G184" s="185"/>
      <c r="H184" s="185"/>
      <c r="I184" s="185"/>
      <c r="J184" s="185"/>
      <c r="K184" s="185"/>
      <c r="L184" s="185"/>
      <c r="M184" s="185"/>
      <c r="N184" s="185"/>
      <c r="O184" s="185"/>
      <c r="P184" s="185"/>
      <c r="Q184" s="185"/>
      <c r="R184" s="185"/>
      <c r="S184" s="185"/>
      <c r="T184" s="185"/>
      <c r="U184" s="185"/>
      <c r="V184" s="185"/>
      <c r="W184" s="185"/>
      <c r="X184" s="185"/>
      <c r="Y184" s="185"/>
      <c r="Z184" s="185"/>
      <c r="AA184" s="185"/>
      <c r="AB184" s="185"/>
      <c r="AC184" s="185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6"/>
      <c r="BO184" s="12"/>
      <c r="BP184" s="12"/>
      <c r="BQ184" s="12"/>
    </row>
    <row r="185" spans="1:69" ht="15.75" customHeight="1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</row>
    <row r="186" spans="1:69" ht="42" hidden="1" customHeight="1" x14ac:dyDescent="0.25">
      <c r="A186" s="204" t="s">
        <v>186</v>
      </c>
      <c r="B186" s="205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  <c r="Q186" s="205"/>
      <c r="R186" s="205"/>
      <c r="S186" s="205"/>
      <c r="T186" s="205"/>
      <c r="U186" s="205"/>
      <c r="V186" s="205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3"/>
      <c r="AO186" s="3"/>
      <c r="AP186" s="208" t="s">
        <v>187</v>
      </c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9" hidden="1" x14ac:dyDescent="0.2">
      <c r="W187" s="80" t="s">
        <v>6</v>
      </c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4"/>
      <c r="AO187" s="4"/>
      <c r="AP187" s="80" t="s">
        <v>32</v>
      </c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</row>
    <row r="188" spans="1:69" hidden="1" x14ac:dyDescent="0.2"/>
    <row r="190" spans="1:69" ht="31.5" customHeight="1" x14ac:dyDescent="0.25">
      <c r="A190" s="206" t="s">
        <v>186</v>
      </c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3"/>
      <c r="AO190" s="3"/>
      <c r="AP190" s="210" t="s">
        <v>187</v>
      </c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9" x14ac:dyDescent="0.2">
      <c r="W191" s="80" t="s">
        <v>6</v>
      </c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4"/>
      <c r="AO191" s="4"/>
      <c r="AP191" s="80" t="s">
        <v>32</v>
      </c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</row>
  </sheetData>
  <mergeCells count="957">
    <mergeCell ref="C123:BQ123"/>
    <mergeCell ref="C125:BQ125"/>
    <mergeCell ref="C127:BQ127"/>
    <mergeCell ref="C129:BQ129"/>
    <mergeCell ref="C132:BQ132"/>
    <mergeCell ref="C152:BQ152"/>
    <mergeCell ref="AU151:AY151"/>
    <mergeCell ref="AZ151:BC151"/>
    <mergeCell ref="BD151:BH151"/>
    <mergeCell ref="BI151:BM151"/>
    <mergeCell ref="BN151:BQ151"/>
    <mergeCell ref="A152:B152"/>
    <mergeCell ref="A151:B151"/>
    <mergeCell ref="C151:Z151"/>
    <mergeCell ref="AA151:AE151"/>
    <mergeCell ref="AF151:AJ151"/>
    <mergeCell ref="AK151:AO151"/>
    <mergeCell ref="AP151:AT151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AP148:AT148"/>
    <mergeCell ref="AU148:AY148"/>
    <mergeCell ref="AZ148:BC148"/>
    <mergeCell ref="BD148:BH148"/>
    <mergeCell ref="BI148:BM148"/>
    <mergeCell ref="BN148:BQ148"/>
    <mergeCell ref="A148:B148"/>
    <mergeCell ref="C148:Z148"/>
    <mergeCell ref="AA148:AE148"/>
    <mergeCell ref="AF148:AJ148"/>
    <mergeCell ref="AK148:AO148"/>
    <mergeCell ref="A147:B147"/>
    <mergeCell ref="C147:BQ147"/>
    <mergeCell ref="AP146:AT146"/>
    <mergeCell ref="AU146:AY146"/>
    <mergeCell ref="AZ146:BC146"/>
    <mergeCell ref="BD146:BH146"/>
    <mergeCell ref="BI146:BM146"/>
    <mergeCell ref="BN146:BQ146"/>
    <mergeCell ref="A146:B146"/>
    <mergeCell ref="C146:Z146"/>
    <mergeCell ref="AA146:AE146"/>
    <mergeCell ref="AF146:AJ146"/>
    <mergeCell ref="AK146:AO146"/>
    <mergeCell ref="A145:B145"/>
    <mergeCell ref="C145:BQ145"/>
    <mergeCell ref="AP144:AT144"/>
    <mergeCell ref="AU144:AY144"/>
    <mergeCell ref="AZ144:BC144"/>
    <mergeCell ref="BD144:BH144"/>
    <mergeCell ref="BI144:BM144"/>
    <mergeCell ref="BN144:BQ144"/>
    <mergeCell ref="A144:B144"/>
    <mergeCell ref="C144:Z144"/>
    <mergeCell ref="AA144:AE144"/>
    <mergeCell ref="AF144:AJ144"/>
    <mergeCell ref="AK144:AO144"/>
    <mergeCell ref="A143:B143"/>
    <mergeCell ref="C143:BQ143"/>
    <mergeCell ref="AP142:AT142"/>
    <mergeCell ref="AU142:AY142"/>
    <mergeCell ref="AZ142:BC142"/>
    <mergeCell ref="BD142:BH142"/>
    <mergeCell ref="BI142:BM142"/>
    <mergeCell ref="BN142:BQ142"/>
    <mergeCell ref="A142:B142"/>
    <mergeCell ref="C142:Z142"/>
    <mergeCell ref="AA142:AE142"/>
    <mergeCell ref="AF142:AJ142"/>
    <mergeCell ref="AK142:AO142"/>
    <mergeCell ref="A141:B141"/>
    <mergeCell ref="C141:BQ141"/>
    <mergeCell ref="AP140:AT140"/>
    <mergeCell ref="AU140:AY140"/>
    <mergeCell ref="AZ140:BC140"/>
    <mergeCell ref="BD140:BH140"/>
    <mergeCell ref="BI140:BM140"/>
    <mergeCell ref="BN140:BQ140"/>
    <mergeCell ref="AU139:AY139"/>
    <mergeCell ref="AZ139:BC139"/>
    <mergeCell ref="BD139:BH139"/>
    <mergeCell ref="BI139:BM139"/>
    <mergeCell ref="BN139:BQ139"/>
    <mergeCell ref="A140:B140"/>
    <mergeCell ref="C140:Z140"/>
    <mergeCell ref="AA140:AE140"/>
    <mergeCell ref="AF140:AJ140"/>
    <mergeCell ref="AK140:AO140"/>
    <mergeCell ref="A139:B139"/>
    <mergeCell ref="C139:Z139"/>
    <mergeCell ref="AA139:AE139"/>
    <mergeCell ref="AF139:AJ139"/>
    <mergeCell ref="AK139:AO139"/>
    <mergeCell ref="AP139:AT139"/>
    <mergeCell ref="C138:BQ138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C136:BQ136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C134:BQ134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AU131:AY131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Z124:BC124"/>
    <mergeCell ref="BD124:BH124"/>
    <mergeCell ref="BI124:BM124"/>
    <mergeCell ref="BN124:BQ124"/>
    <mergeCell ref="A125:B125"/>
    <mergeCell ref="A124:B124"/>
    <mergeCell ref="C124:Z124"/>
    <mergeCell ref="AA124:AE124"/>
    <mergeCell ref="AF124:AJ124"/>
    <mergeCell ref="AK124:AO124"/>
    <mergeCell ref="AP124:AT124"/>
    <mergeCell ref="AU124:AY124"/>
    <mergeCell ref="BI122:BM122"/>
    <mergeCell ref="BN122:BQ122"/>
    <mergeCell ref="A123:B123"/>
    <mergeCell ref="BN121:BQ121"/>
    <mergeCell ref="A122:B122"/>
    <mergeCell ref="C122:Z122"/>
    <mergeCell ref="AA122:AE122"/>
    <mergeCell ref="AF122:AJ122"/>
    <mergeCell ref="AK122:AO122"/>
    <mergeCell ref="AP122:AT122"/>
    <mergeCell ref="AU122:AY122"/>
    <mergeCell ref="AZ122:BC122"/>
    <mergeCell ref="BD122:BH122"/>
    <mergeCell ref="AK121:AO121"/>
    <mergeCell ref="AP121:AT121"/>
    <mergeCell ref="AU121:AY121"/>
    <mergeCell ref="AZ121:BC121"/>
    <mergeCell ref="BD121:BH121"/>
    <mergeCell ref="BI121:BM121"/>
    <mergeCell ref="C114:BQ114"/>
    <mergeCell ref="C116:BQ116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C70:BQ70"/>
    <mergeCell ref="C72:BQ72"/>
    <mergeCell ref="C74:BQ74"/>
    <mergeCell ref="C76:BQ76"/>
    <mergeCell ref="C79:BQ79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AN95:AR95"/>
    <mergeCell ref="AS95:AW95"/>
    <mergeCell ref="AX95:BB95"/>
    <mergeCell ref="BC95:BG95"/>
    <mergeCell ref="BH95:BL95"/>
    <mergeCell ref="BM95:BQ95"/>
    <mergeCell ref="A95:B95"/>
    <mergeCell ref="C95:X95"/>
    <mergeCell ref="Y95:AC95"/>
    <mergeCell ref="AD95:AH95"/>
    <mergeCell ref="AI95:AM95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S86:AW86"/>
    <mergeCell ref="AX86:BB86"/>
    <mergeCell ref="BC86:BG86"/>
    <mergeCell ref="BH86:BL86"/>
    <mergeCell ref="BM86:BQ86"/>
    <mergeCell ref="A87:B87"/>
    <mergeCell ref="C87:X87"/>
    <mergeCell ref="Y87:AC87"/>
    <mergeCell ref="AD87:AH87"/>
    <mergeCell ref="AI87:AM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03:BQ103"/>
    <mergeCell ref="A104:BN104"/>
    <mergeCell ref="C63:X64"/>
    <mergeCell ref="C65:X65"/>
    <mergeCell ref="C66:X66"/>
    <mergeCell ref="C67:X67"/>
    <mergeCell ref="AD65:AH65"/>
    <mergeCell ref="AN65:AR65"/>
    <mergeCell ref="Y63:AM63"/>
    <mergeCell ref="Y65:AC65"/>
    <mergeCell ref="A184:BN184"/>
    <mergeCell ref="A180:BN180"/>
    <mergeCell ref="A181:O181"/>
    <mergeCell ref="A182:BN182"/>
    <mergeCell ref="A183:O183"/>
    <mergeCell ref="AY46:BN46"/>
    <mergeCell ref="A46:B46"/>
    <mergeCell ref="C46:R46"/>
    <mergeCell ref="S46:AH46"/>
    <mergeCell ref="AI46:AX46"/>
    <mergeCell ref="S169:Z169"/>
    <mergeCell ref="AA169:AH169"/>
    <mergeCell ref="A177:O177"/>
    <mergeCell ref="A178:BN178"/>
    <mergeCell ref="A179:O179"/>
    <mergeCell ref="A172:BQ172"/>
    <mergeCell ref="A173:BN173"/>
    <mergeCell ref="A174:BQ174"/>
    <mergeCell ref="A175:BN175"/>
    <mergeCell ref="S170:Z170"/>
    <mergeCell ref="AA170:AH170"/>
    <mergeCell ref="AI170:AP170"/>
    <mergeCell ref="AQ170:AX170"/>
    <mergeCell ref="AY170:BF170"/>
    <mergeCell ref="BG170:BN170"/>
    <mergeCell ref="AI169:AP169"/>
    <mergeCell ref="AQ169:AX169"/>
    <mergeCell ref="AI168:AP168"/>
    <mergeCell ref="AQ168:AX168"/>
    <mergeCell ref="AY169:BF169"/>
    <mergeCell ref="BG169:BN169"/>
    <mergeCell ref="A166:BN166"/>
    <mergeCell ref="AI164:AP164"/>
    <mergeCell ref="AQ164:AX164"/>
    <mergeCell ref="A164:B164"/>
    <mergeCell ref="C164:R164"/>
    <mergeCell ref="S164:Z164"/>
    <mergeCell ref="AA164:AH164"/>
    <mergeCell ref="AQ161:AX161"/>
    <mergeCell ref="AQ162:AX162"/>
    <mergeCell ref="A163:BN163"/>
    <mergeCell ref="AY161:BF161"/>
    <mergeCell ref="BG161:BN161"/>
    <mergeCell ref="AY162:BF162"/>
    <mergeCell ref="BG162:BN162"/>
    <mergeCell ref="S161:Z161"/>
    <mergeCell ref="AA161:AH161"/>
    <mergeCell ref="AQ159:AX159"/>
    <mergeCell ref="AY159:BF159"/>
    <mergeCell ref="BG159:BN159"/>
    <mergeCell ref="S160:Z160"/>
    <mergeCell ref="AA159:AH159"/>
    <mergeCell ref="AA160:AH160"/>
    <mergeCell ref="AY160:BF160"/>
    <mergeCell ref="BG160:BN160"/>
    <mergeCell ref="AI160:AP160"/>
    <mergeCell ref="AQ160:AX160"/>
    <mergeCell ref="BG157:BN157"/>
    <mergeCell ref="AA158:AH158"/>
    <mergeCell ref="C157:R157"/>
    <mergeCell ref="S157:Z157"/>
    <mergeCell ref="AA157:AH157"/>
    <mergeCell ref="AI157:AP157"/>
    <mergeCell ref="A170:B170"/>
    <mergeCell ref="C170:R170"/>
    <mergeCell ref="A169:B169"/>
    <mergeCell ref="C169:R169"/>
    <mergeCell ref="BG155:BN155"/>
    <mergeCell ref="S158:Z158"/>
    <mergeCell ref="AI158:AP158"/>
    <mergeCell ref="AQ158:AX158"/>
    <mergeCell ref="AY158:BF158"/>
    <mergeCell ref="BG158:BN158"/>
    <mergeCell ref="A168:B168"/>
    <mergeCell ref="C168:R168"/>
    <mergeCell ref="S167:Z167"/>
    <mergeCell ref="AA167:AH167"/>
    <mergeCell ref="AI167:AP167"/>
    <mergeCell ref="A167:B167"/>
    <mergeCell ref="S168:Z168"/>
    <mergeCell ref="AA168:AH168"/>
    <mergeCell ref="AY168:BF168"/>
    <mergeCell ref="BG168:BN168"/>
    <mergeCell ref="C167:R167"/>
    <mergeCell ref="AQ167:AX167"/>
    <mergeCell ref="A162:B162"/>
    <mergeCell ref="C162:R162"/>
    <mergeCell ref="S162:Z162"/>
    <mergeCell ref="AA162:AH162"/>
    <mergeCell ref="AY167:BF167"/>
    <mergeCell ref="BG167:BN167"/>
    <mergeCell ref="AI162:AP162"/>
    <mergeCell ref="AY164:BF164"/>
    <mergeCell ref="BG164:BN164"/>
    <mergeCell ref="A165:BN165"/>
    <mergeCell ref="A159:B159"/>
    <mergeCell ref="C159:R159"/>
    <mergeCell ref="S159:Z159"/>
    <mergeCell ref="AI159:AP159"/>
    <mergeCell ref="A161:B161"/>
    <mergeCell ref="C161:R161"/>
    <mergeCell ref="AI161:AP161"/>
    <mergeCell ref="A160:B160"/>
    <mergeCell ref="C160:R160"/>
    <mergeCell ref="BI156:BN156"/>
    <mergeCell ref="A158:B158"/>
    <mergeCell ref="C158:R158"/>
    <mergeCell ref="A157:B157"/>
    <mergeCell ref="AC156:AH156"/>
    <mergeCell ref="AI156:AM156"/>
    <mergeCell ref="AN156:AR156"/>
    <mergeCell ref="AS156:AX156"/>
    <mergeCell ref="AQ157:AX157"/>
    <mergeCell ref="AY157:BF157"/>
    <mergeCell ref="A156:B156"/>
    <mergeCell ref="C156:R156"/>
    <mergeCell ref="S156:W156"/>
    <mergeCell ref="X156:AB156"/>
    <mergeCell ref="AY156:BC156"/>
    <mergeCell ref="BD156:BH156"/>
    <mergeCell ref="A154:BN154"/>
    <mergeCell ref="A155:B155"/>
    <mergeCell ref="C155:R155"/>
    <mergeCell ref="S155:Z155"/>
    <mergeCell ref="AA155:AH155"/>
    <mergeCell ref="AI155:AP155"/>
    <mergeCell ref="AQ155:AX155"/>
    <mergeCell ref="AY155:BF155"/>
    <mergeCell ref="AU120:AY120"/>
    <mergeCell ref="AZ120:BC120"/>
    <mergeCell ref="BD120:BH120"/>
    <mergeCell ref="BI120:BM120"/>
    <mergeCell ref="BN120:BQ120"/>
    <mergeCell ref="A153:BQ153"/>
    <mergeCell ref="A121:B121"/>
    <mergeCell ref="C121:Z121"/>
    <mergeCell ref="AA121:AE121"/>
    <mergeCell ref="AF121:AJ121"/>
    <mergeCell ref="A112:B112"/>
    <mergeCell ref="C112:Z112"/>
    <mergeCell ref="AK120:AO120"/>
    <mergeCell ref="AP120:AT120"/>
    <mergeCell ref="AA112:AE112"/>
    <mergeCell ref="AF112:AJ112"/>
    <mergeCell ref="C120:Z120"/>
    <mergeCell ref="A119:B119"/>
    <mergeCell ref="C119:Z119"/>
    <mergeCell ref="AA119:AE119"/>
    <mergeCell ref="BI112:BM112"/>
    <mergeCell ref="BN112:BQ112"/>
    <mergeCell ref="BD112:BH112"/>
    <mergeCell ref="BI111:BM111"/>
    <mergeCell ref="BN111:BQ111"/>
    <mergeCell ref="AK112:AO112"/>
    <mergeCell ref="AP112:AT112"/>
    <mergeCell ref="AU112:AY112"/>
    <mergeCell ref="AZ112:BC112"/>
    <mergeCell ref="A111:B111"/>
    <mergeCell ref="C111:Z111"/>
    <mergeCell ref="AA111:AE111"/>
    <mergeCell ref="AF111:AJ111"/>
    <mergeCell ref="BN110:BQ110"/>
    <mergeCell ref="BD111:BH111"/>
    <mergeCell ref="AP111:AT111"/>
    <mergeCell ref="AU111:AY111"/>
    <mergeCell ref="BN109:BQ109"/>
    <mergeCell ref="A110:B110"/>
    <mergeCell ref="C110:Z110"/>
    <mergeCell ref="AA110:AE110"/>
    <mergeCell ref="AF110:AJ110"/>
    <mergeCell ref="AK110:AO110"/>
    <mergeCell ref="AP110:AT110"/>
    <mergeCell ref="AU110:AY110"/>
    <mergeCell ref="BD110:BH110"/>
    <mergeCell ref="BI110:BM110"/>
    <mergeCell ref="A107:BQ107"/>
    <mergeCell ref="A108:B109"/>
    <mergeCell ref="C108:Z109"/>
    <mergeCell ref="AA108:AO108"/>
    <mergeCell ref="AP108:BC108"/>
    <mergeCell ref="BD108:BQ108"/>
    <mergeCell ref="AA109:AE109"/>
    <mergeCell ref="AF109:AJ109"/>
    <mergeCell ref="BD109:BH109"/>
    <mergeCell ref="BI109:BM109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AI48:AX4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0:B50"/>
    <mergeCell ref="S43:AH43"/>
    <mergeCell ref="S45:AH45"/>
    <mergeCell ref="S48:AH48"/>
    <mergeCell ref="S50:AH50"/>
    <mergeCell ref="A49:XFD49"/>
    <mergeCell ref="AI43:AX43"/>
    <mergeCell ref="AI45:AX45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AY42:BC42"/>
    <mergeCell ref="AI42:AM42"/>
    <mergeCell ref="AN42:AR42"/>
    <mergeCell ref="AS42:AX42"/>
    <mergeCell ref="A44:BN44"/>
    <mergeCell ref="S42:W42"/>
    <mergeCell ref="AP186:BH186"/>
    <mergeCell ref="AN63:BB63"/>
    <mergeCell ref="A61:BQ61"/>
    <mergeCell ref="A66:B66"/>
    <mergeCell ref="Y67:AC67"/>
    <mergeCell ref="AA120:AE120"/>
    <mergeCell ref="AF120:AJ120"/>
    <mergeCell ref="A65:B65"/>
    <mergeCell ref="Y64:AC64"/>
    <mergeCell ref="A106:BQ106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BN119:BQ119"/>
    <mergeCell ref="AP191:BH191"/>
    <mergeCell ref="A190:V190"/>
    <mergeCell ref="W190:AM190"/>
    <mergeCell ref="AP190:BH190"/>
    <mergeCell ref="W191:AM191"/>
    <mergeCell ref="AP187:BH187"/>
    <mergeCell ref="W187:AM187"/>
    <mergeCell ref="A186:V186"/>
    <mergeCell ref="A120:B120"/>
    <mergeCell ref="W186:AM186"/>
    <mergeCell ref="A67:B67"/>
    <mergeCell ref="AD67:AH67"/>
    <mergeCell ref="BC67:BG67"/>
    <mergeCell ref="AU109:AY109"/>
    <mergeCell ref="AZ109:BC109"/>
    <mergeCell ref="AZ110:BC110"/>
    <mergeCell ref="AZ111:BC111"/>
    <mergeCell ref="AK111:AO111"/>
    <mergeCell ref="AF119:AJ119"/>
    <mergeCell ref="BM67:BQ67"/>
    <mergeCell ref="BH67:BL67"/>
    <mergeCell ref="AI67:AM67"/>
    <mergeCell ref="BD119:BH119"/>
    <mergeCell ref="BI119:BM119"/>
    <mergeCell ref="AP119:AT119"/>
    <mergeCell ref="AU119:AY119"/>
    <mergeCell ref="AZ119:BC119"/>
    <mergeCell ref="AK109:AO109"/>
    <mergeCell ref="AP109:AT109"/>
    <mergeCell ref="AS65:AW65"/>
    <mergeCell ref="AI66:AM66"/>
    <mergeCell ref="AN66:AR66"/>
    <mergeCell ref="AS66:AW66"/>
    <mergeCell ref="A29:B29"/>
    <mergeCell ref="AF29:AJ29"/>
    <mergeCell ref="AU29:AY29"/>
    <mergeCell ref="AA29:AE29"/>
    <mergeCell ref="C29:Z29"/>
    <mergeCell ref="AK29:AO29"/>
    <mergeCell ref="BH65:BL65"/>
    <mergeCell ref="BM65:BQ65"/>
    <mergeCell ref="BM66:BQ66"/>
    <mergeCell ref="BH66:BL66"/>
    <mergeCell ref="AX66:BB66"/>
    <mergeCell ref="AX65:BB65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8:BN38"/>
    <mergeCell ref="AN67:AR67"/>
    <mergeCell ref="AS67:AW67"/>
    <mergeCell ref="A56:BN56"/>
    <mergeCell ref="BM64:BQ64"/>
    <mergeCell ref="BH64:BL64"/>
    <mergeCell ref="AD64:AH64"/>
    <mergeCell ref="AX64:BB64"/>
    <mergeCell ref="AX67:BB67"/>
    <mergeCell ref="BC63:BQ63"/>
    <mergeCell ref="AU30:AY30"/>
    <mergeCell ref="AK119:AO119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7">
    <cfRule type="cellIs" dxfId="71" priority="71" stopIfTrue="1" operator="equal">
      <formula>$C66</formula>
    </cfRule>
  </conditionalFormatting>
  <conditionalFormatting sqref="A57:B58 A184 A164:B164 A180 A45:B46 A167:B170 A173 A175 A178 A182 A43:B43 A55:B55 A48:B48 A50:B53 A158:B162 A67:B67 A104">
    <cfRule type="cellIs" dxfId="70" priority="72" stopIfTrue="1" operator="equal">
      <formula>0</formula>
    </cfRule>
  </conditionalFormatting>
  <conditionalFormatting sqref="C68">
    <cfRule type="cellIs" dxfId="69" priority="69" stopIfTrue="1" operator="equal">
      <formula>$C67</formula>
    </cfRule>
  </conditionalFormatting>
  <conditionalFormatting sqref="A68:B68">
    <cfRule type="cellIs" dxfId="68" priority="70" stopIfTrue="1" operator="equal">
      <formula>0</formula>
    </cfRule>
  </conditionalFormatting>
  <conditionalFormatting sqref="C69">
    <cfRule type="cellIs" dxfId="67" priority="67" stopIfTrue="1" operator="equal">
      <formula>$C68</formula>
    </cfRule>
  </conditionalFormatting>
  <conditionalFormatting sqref="A69:B69">
    <cfRule type="cellIs" dxfId="66" priority="68" stopIfTrue="1" operator="equal">
      <formula>0</formula>
    </cfRule>
  </conditionalFormatting>
  <conditionalFormatting sqref="C70">
    <cfRule type="cellIs" dxfId="65" priority="65" stopIfTrue="1" operator="equal">
      <formula>$C69</formula>
    </cfRule>
  </conditionalFormatting>
  <conditionalFormatting sqref="A70:B70">
    <cfRule type="cellIs" dxfId="64" priority="66" stopIfTrue="1" operator="equal">
      <formula>0</formula>
    </cfRule>
  </conditionalFormatting>
  <conditionalFormatting sqref="C71">
    <cfRule type="cellIs" dxfId="63" priority="63" stopIfTrue="1" operator="equal">
      <formula>$C70</formula>
    </cfRule>
  </conditionalFormatting>
  <conditionalFormatting sqref="A71:B71">
    <cfRule type="cellIs" dxfId="62" priority="64" stopIfTrue="1" operator="equal">
      <formula>0</formula>
    </cfRule>
  </conditionalFormatting>
  <conditionalFormatting sqref="C72">
    <cfRule type="cellIs" dxfId="61" priority="61" stopIfTrue="1" operator="equal">
      <formula>$C71</formula>
    </cfRule>
  </conditionalFormatting>
  <conditionalFormatting sqref="A72:B72">
    <cfRule type="cellIs" dxfId="60" priority="62" stopIfTrue="1" operator="equal">
      <formula>0</formula>
    </cfRule>
  </conditionalFormatting>
  <conditionalFormatting sqref="C73">
    <cfRule type="cellIs" dxfId="59" priority="59" stopIfTrue="1" operator="equal">
      <formula>$C72</formula>
    </cfRule>
  </conditionalFormatting>
  <conditionalFormatting sqref="A73:B73">
    <cfRule type="cellIs" dxfId="58" priority="60" stopIfTrue="1" operator="equal">
      <formula>0</formula>
    </cfRule>
  </conditionalFormatting>
  <conditionalFormatting sqref="C74">
    <cfRule type="cellIs" dxfId="57" priority="57" stopIfTrue="1" operator="equal">
      <formula>$C73</formula>
    </cfRule>
  </conditionalFormatting>
  <conditionalFormatting sqref="A74:B74">
    <cfRule type="cellIs" dxfId="56" priority="58" stopIfTrue="1" operator="equal">
      <formula>0</formula>
    </cfRule>
  </conditionalFormatting>
  <conditionalFormatting sqref="C75">
    <cfRule type="cellIs" dxfId="55" priority="55" stopIfTrue="1" operator="equal">
      <formula>$C74</formula>
    </cfRule>
  </conditionalFormatting>
  <conditionalFormatting sqref="A75:B75">
    <cfRule type="cellIs" dxfId="54" priority="56" stopIfTrue="1" operator="equal">
      <formula>0</formula>
    </cfRule>
  </conditionalFormatting>
  <conditionalFormatting sqref="C76">
    <cfRule type="cellIs" dxfId="53" priority="53" stopIfTrue="1" operator="equal">
      <formula>$C75</formula>
    </cfRule>
  </conditionalFormatting>
  <conditionalFormatting sqref="A76:B76">
    <cfRule type="cellIs" dxfId="52" priority="54" stopIfTrue="1" operator="equal">
      <formula>0</formula>
    </cfRule>
  </conditionalFormatting>
  <conditionalFormatting sqref="C77">
    <cfRule type="cellIs" dxfId="51" priority="51" stopIfTrue="1" operator="equal">
      <formula>$C76</formula>
    </cfRule>
  </conditionalFormatting>
  <conditionalFormatting sqref="A77:B77">
    <cfRule type="cellIs" dxfId="50" priority="52" stopIfTrue="1" operator="equal">
      <formula>0</formula>
    </cfRule>
  </conditionalFormatting>
  <conditionalFormatting sqref="C78">
    <cfRule type="cellIs" dxfId="49" priority="49" stopIfTrue="1" operator="equal">
      <formula>$C77</formula>
    </cfRule>
  </conditionalFormatting>
  <conditionalFormatting sqref="A78:B78">
    <cfRule type="cellIs" dxfId="48" priority="50" stopIfTrue="1" operator="equal">
      <formula>0</formula>
    </cfRule>
  </conditionalFormatting>
  <conditionalFormatting sqref="C79">
    <cfRule type="cellIs" dxfId="47" priority="47" stopIfTrue="1" operator="equal">
      <formula>$C78</formula>
    </cfRule>
  </conditionalFormatting>
  <conditionalFormatting sqref="A79:B79">
    <cfRule type="cellIs" dxfId="46" priority="48" stopIfTrue="1" operator="equal">
      <formula>0</formula>
    </cfRule>
  </conditionalFormatting>
  <conditionalFormatting sqref="C80">
    <cfRule type="cellIs" dxfId="45" priority="45" stopIfTrue="1" operator="equal">
      <formula>$C79</formula>
    </cfRule>
  </conditionalFormatting>
  <conditionalFormatting sqref="A80:B80">
    <cfRule type="cellIs" dxfId="44" priority="46" stopIfTrue="1" operator="equal">
      <formula>0</formula>
    </cfRule>
  </conditionalFormatting>
  <conditionalFormatting sqref="C81">
    <cfRule type="cellIs" dxfId="43" priority="43" stopIfTrue="1" operator="equal">
      <formula>$C80</formula>
    </cfRule>
  </conditionalFormatting>
  <conditionalFormatting sqref="A81:B81">
    <cfRule type="cellIs" dxfId="42" priority="44" stopIfTrue="1" operator="equal">
      <formula>0</formula>
    </cfRule>
  </conditionalFormatting>
  <conditionalFormatting sqref="C82">
    <cfRule type="cellIs" dxfId="41" priority="41" stopIfTrue="1" operator="equal">
      <formula>$C81</formula>
    </cfRule>
  </conditionalFormatting>
  <conditionalFormatting sqref="A82:B82">
    <cfRule type="cellIs" dxfId="40" priority="42" stopIfTrue="1" operator="equal">
      <formula>0</formula>
    </cfRule>
  </conditionalFormatting>
  <conditionalFormatting sqref="C83">
    <cfRule type="cellIs" dxfId="39" priority="39" stopIfTrue="1" operator="equal">
      <formula>$C82</formula>
    </cfRule>
  </conditionalFormatting>
  <conditionalFormatting sqref="A83:B83">
    <cfRule type="cellIs" dxfId="38" priority="40" stopIfTrue="1" operator="equal">
      <formula>0</formula>
    </cfRule>
  </conditionalFormatting>
  <conditionalFormatting sqref="C84">
    <cfRule type="cellIs" dxfId="37" priority="37" stopIfTrue="1" operator="equal">
      <formula>$C83</formula>
    </cfRule>
  </conditionalFormatting>
  <conditionalFormatting sqref="A84:B84">
    <cfRule type="cellIs" dxfId="36" priority="38" stopIfTrue="1" operator="equal">
      <formula>0</formula>
    </cfRule>
  </conditionalFormatting>
  <conditionalFormatting sqref="C85">
    <cfRule type="cellIs" dxfId="35" priority="35" stopIfTrue="1" operator="equal">
      <formula>$C84</formula>
    </cfRule>
  </conditionalFormatting>
  <conditionalFormatting sqref="A85:B85">
    <cfRule type="cellIs" dxfId="34" priority="36" stopIfTrue="1" operator="equal">
      <formula>0</formula>
    </cfRule>
  </conditionalFormatting>
  <conditionalFormatting sqref="C86">
    <cfRule type="cellIs" dxfId="33" priority="33" stopIfTrue="1" operator="equal">
      <formula>$C85</formula>
    </cfRule>
  </conditionalFormatting>
  <conditionalFormatting sqref="A86:B86">
    <cfRule type="cellIs" dxfId="32" priority="34" stopIfTrue="1" operator="equal">
      <formula>0</formula>
    </cfRule>
  </conditionalFormatting>
  <conditionalFormatting sqref="C87">
    <cfRule type="cellIs" dxfId="31" priority="31" stopIfTrue="1" operator="equal">
      <formula>$C86</formula>
    </cfRule>
  </conditionalFormatting>
  <conditionalFormatting sqref="A87:B87">
    <cfRule type="cellIs" dxfId="30" priority="32" stopIfTrue="1" operator="equal">
      <formula>0</formula>
    </cfRule>
  </conditionalFormatting>
  <conditionalFormatting sqref="C88">
    <cfRule type="cellIs" dxfId="29" priority="29" stopIfTrue="1" operator="equal">
      <formula>$C87</formula>
    </cfRule>
  </conditionalFormatting>
  <conditionalFormatting sqref="A88:B88">
    <cfRule type="cellIs" dxfId="28" priority="30" stopIfTrue="1" operator="equal">
      <formula>0</formula>
    </cfRule>
  </conditionalFormatting>
  <conditionalFormatting sqref="C89">
    <cfRule type="cellIs" dxfId="27" priority="27" stopIfTrue="1" operator="equal">
      <formula>$C88</formula>
    </cfRule>
  </conditionalFormatting>
  <conditionalFormatting sqref="A89:B89">
    <cfRule type="cellIs" dxfId="26" priority="28" stopIfTrue="1" operator="equal">
      <formula>0</formula>
    </cfRule>
  </conditionalFormatting>
  <conditionalFormatting sqref="C90">
    <cfRule type="cellIs" dxfId="25" priority="25" stopIfTrue="1" operator="equal">
      <formula>$C89</formula>
    </cfRule>
  </conditionalFormatting>
  <conditionalFormatting sqref="A90:B90">
    <cfRule type="cellIs" dxfId="24" priority="26" stopIfTrue="1" operator="equal">
      <formula>0</formula>
    </cfRule>
  </conditionalFormatting>
  <conditionalFormatting sqref="C91">
    <cfRule type="cellIs" dxfId="23" priority="23" stopIfTrue="1" operator="equal">
      <formula>$C90</formula>
    </cfRule>
  </conditionalFormatting>
  <conditionalFormatting sqref="A91:B91">
    <cfRule type="cellIs" dxfId="22" priority="24" stopIfTrue="1" operator="equal">
      <formula>0</formula>
    </cfRule>
  </conditionalFormatting>
  <conditionalFormatting sqref="C92">
    <cfRule type="cellIs" dxfId="21" priority="21" stopIfTrue="1" operator="equal">
      <formula>$C91</formula>
    </cfRule>
  </conditionalFormatting>
  <conditionalFormatting sqref="A92:B92">
    <cfRule type="cellIs" dxfId="20" priority="22" stopIfTrue="1" operator="equal">
      <formula>0</formula>
    </cfRule>
  </conditionalFormatting>
  <conditionalFormatting sqref="C93">
    <cfRule type="cellIs" dxfId="19" priority="19" stopIfTrue="1" operator="equal">
      <formula>$C92</formula>
    </cfRule>
  </conditionalFormatting>
  <conditionalFormatting sqref="A93:B93">
    <cfRule type="cellIs" dxfId="18" priority="20" stopIfTrue="1" operator="equal">
      <formula>0</formula>
    </cfRule>
  </conditionalFormatting>
  <conditionalFormatting sqref="C94">
    <cfRule type="cellIs" dxfId="17" priority="17" stopIfTrue="1" operator="equal">
      <formula>$C93</formula>
    </cfRule>
  </conditionalFormatting>
  <conditionalFormatting sqref="A94:B94">
    <cfRule type="cellIs" dxfId="16" priority="18" stopIfTrue="1" operator="equal">
      <formula>0</formula>
    </cfRule>
  </conditionalFormatting>
  <conditionalFormatting sqref="C95">
    <cfRule type="cellIs" dxfId="15" priority="15" stopIfTrue="1" operator="equal">
      <formula>$C94</formula>
    </cfRule>
  </conditionalFormatting>
  <conditionalFormatting sqref="A95:B95">
    <cfRule type="cellIs" dxfId="14" priority="16" stopIfTrue="1" operator="equal">
      <formula>0</formula>
    </cfRule>
  </conditionalFormatting>
  <conditionalFormatting sqref="C96">
    <cfRule type="cellIs" dxfId="13" priority="13" stopIfTrue="1" operator="equal">
      <formula>$C95</formula>
    </cfRule>
  </conditionalFormatting>
  <conditionalFormatting sqref="A96:B96">
    <cfRule type="cellIs" dxfId="12" priority="14" stopIfTrue="1" operator="equal">
      <formula>0</formula>
    </cfRule>
  </conditionalFormatting>
  <conditionalFormatting sqref="C97">
    <cfRule type="cellIs" dxfId="11" priority="11" stopIfTrue="1" operator="equal">
      <formula>$C96</formula>
    </cfRule>
  </conditionalFormatting>
  <conditionalFormatting sqref="A97:B97">
    <cfRule type="cellIs" dxfId="10" priority="12" stopIfTrue="1" operator="equal">
      <formula>0</formula>
    </cfRule>
  </conditionalFormatting>
  <conditionalFormatting sqref="C98">
    <cfRule type="cellIs" dxfId="9" priority="9" stopIfTrue="1" operator="equal">
      <formula>$C97</formula>
    </cfRule>
  </conditionalFormatting>
  <conditionalFormatting sqref="A98:B98">
    <cfRule type="cellIs" dxfId="8" priority="10" stopIfTrue="1" operator="equal">
      <formula>0</formula>
    </cfRule>
  </conditionalFormatting>
  <conditionalFormatting sqref="C99">
    <cfRule type="cellIs" dxfId="7" priority="7" stopIfTrue="1" operator="equal">
      <formula>$C98</formula>
    </cfRule>
  </conditionalFormatting>
  <conditionalFormatting sqref="A99:B99">
    <cfRule type="cellIs" dxfId="6" priority="8" stopIfTrue="1" operator="equal">
      <formula>0</formula>
    </cfRule>
  </conditionalFormatting>
  <conditionalFormatting sqref="C100">
    <cfRule type="cellIs" dxfId="5" priority="5" stopIfTrue="1" operator="equal">
      <formula>$C99</formula>
    </cfRule>
  </conditionalFormatting>
  <conditionalFormatting sqref="A100:B100">
    <cfRule type="cellIs" dxfId="4" priority="6" stopIfTrue="1" operator="equal">
      <formula>0</formula>
    </cfRule>
  </conditionalFormatting>
  <conditionalFormatting sqref="C101">
    <cfRule type="cellIs" dxfId="3" priority="3" stopIfTrue="1" operator="equal">
      <formula>$C100</formula>
    </cfRule>
  </conditionalFormatting>
  <conditionalFormatting sqref="A101:B101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КПК0118110</vt:lpstr>
      <vt:lpstr>КПК0118110!Область_печати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2024-03-15T09:02:41Z</cp:lastPrinted>
  <dcterms:created xsi:type="dcterms:W3CDTF">2016-08-10T10:53:25Z</dcterms:created>
  <dcterms:modified xsi:type="dcterms:W3CDTF">2024-03-15T09:02:45Z</dcterms:modified>
</cp:coreProperties>
</file>